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85"/>
  </bookViews>
  <sheets>
    <sheet name="Інфрастурктурні гранти" sheetId="1" r:id="rId1"/>
  </sheets>
  <calcPr calcId="162913"/>
</workbook>
</file>

<file path=xl/calcChain.xml><?xml version="1.0" encoding="utf-8"?>
<calcChain xmlns="http://schemas.openxmlformats.org/spreadsheetml/2006/main">
  <c r="I22" i="1" l="1"/>
  <c r="I17" i="1"/>
  <c r="I18" i="1" s="1"/>
  <c r="I21" i="1"/>
  <c r="I23" i="1" l="1"/>
  <c r="I11" i="1" l="1"/>
  <c r="I12" i="1"/>
  <c r="I13" i="1"/>
  <c r="I10" i="1"/>
  <c r="I14" i="1" l="1"/>
  <c r="E25" i="1" s="1"/>
  <c r="E5" i="1" s="1"/>
</calcChain>
</file>

<file path=xl/sharedStrings.xml><?xml version="1.0" encoding="utf-8"?>
<sst xmlns="http://schemas.openxmlformats.org/spreadsheetml/2006/main" count="57" uniqueCount="44">
  <si>
    <t>Дата / Date</t>
  </si>
  <si>
    <t xml:space="preserve">№ </t>
  </si>
  <si>
    <t>товар 2</t>
  </si>
  <si>
    <t>товар 3</t>
  </si>
  <si>
    <t>товар 4</t>
  </si>
  <si>
    <t>Інфраструктурні гранти #2 / Кошторис</t>
  </si>
  <si>
    <t>A. Придбання комп’ютерного обладнання, цифрової та офісної техніки, програмного забезпечення (включаючи доставку, монтаж, встановлення) / Purchase of computer hardware, digital and office equipment, software</t>
  </si>
  <si>
    <t>шт</t>
  </si>
  <si>
    <t xml:space="preserve">rent cost </t>
  </si>
  <si>
    <t xml:space="preserve">Наприклад, ноутбук </t>
  </si>
  <si>
    <t xml:space="preserve">по можливості назва  товару англійською </t>
  </si>
  <si>
    <t>підказки</t>
  </si>
  <si>
    <t>сума рахується автоматично</t>
  </si>
  <si>
    <t>Виділене червоним потрібно замінити на власні дані</t>
  </si>
  <si>
    <t>ПІБ керівної особи заявника / Name of director of the organisation</t>
  </si>
  <si>
    <t>Категорія гранту / Grant category:</t>
  </si>
  <si>
    <t xml:space="preserve">одна середньомісячна ЗП </t>
  </si>
  <si>
    <t>C. Кошти на оплату праці (лише офіційна зарплатня працівникам громадських організацій) / Official wages costs</t>
  </si>
  <si>
    <r>
      <rPr>
        <sz val="9"/>
        <rFont val="Calibri"/>
        <family val="2"/>
        <scheme val="minor"/>
      </rPr>
      <t xml:space="preserve">Компенсація витрат на оренду примішення терміном, </t>
    </r>
    <r>
      <rPr>
        <sz val="9"/>
        <color rgb="FFFF0000"/>
        <rFont val="Calibri"/>
        <family val="2"/>
        <scheme val="minor"/>
      </rPr>
      <t>наприклад,</t>
    </r>
    <r>
      <rPr>
        <sz val="9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 xml:space="preserve">три місяці з 15.06.2020 по 15.09.2020 </t>
    </r>
    <r>
      <rPr>
        <b/>
        <sz val="9"/>
        <color theme="1"/>
        <rFont val="Calibri"/>
        <family val="2"/>
        <scheme val="minor"/>
      </rPr>
      <t>(максимум 3 місяці)</t>
    </r>
  </si>
  <si>
    <t>wages costs</t>
  </si>
  <si>
    <t>ГО Громада</t>
  </si>
  <si>
    <t>Великий або малий інфраструктурний грант?</t>
  </si>
  <si>
    <t>Назва проєкту / Project title:</t>
  </si>
  <si>
    <r>
      <rPr>
        <sz val="9"/>
        <color theme="1"/>
        <rFont val="Calibri"/>
        <family val="2"/>
        <scheme val="minor"/>
      </rPr>
      <t>Компенсація витрат на оплату праці,</t>
    </r>
    <r>
      <rPr>
        <sz val="9"/>
        <color rgb="FFFF0000"/>
        <rFont val="Calibri"/>
        <family val="2"/>
        <scheme val="minor"/>
      </rPr>
      <t xml:space="preserve"> наприклад, дизайнера Іванова Івана Івановича</t>
    </r>
  </si>
  <si>
    <t>Компенсація витрат на оплату праці, наприклад, водія Петрова Петра Петровича</t>
  </si>
  <si>
    <r>
      <t>Товар або послуга / C</t>
    </r>
    <r>
      <rPr>
        <b/>
        <sz val="9"/>
        <rFont val="Calibri"/>
        <family val="2"/>
        <scheme val="minor"/>
      </rPr>
      <t>ost category</t>
    </r>
    <r>
      <rPr>
        <b/>
        <sz val="9"/>
        <color theme="1"/>
        <rFont val="Calibri"/>
        <family val="2"/>
        <scheme val="minor"/>
      </rPr>
      <t xml:space="preserve"> in Ukrainian</t>
    </r>
  </si>
  <si>
    <t>Товар або послуга англійською / Cost category in English</t>
  </si>
  <si>
    <t xml:space="preserve">Коментарі та лінки / Comments and links </t>
  </si>
  <si>
    <t xml:space="preserve">Одиниці /  Unit </t>
  </si>
  <si>
    <t xml:space="preserve"> Кількість / № of units planned </t>
  </si>
  <si>
    <t>характеристики товару, лінк на сайт з товаром, ваші коментарі</t>
  </si>
  <si>
    <t>A. Загальна сума витрат на придбання комп’ютерного обладнання, цифрової та офісної техніки, програмного забезпечення в грн.  / Total аmount of purchasing of computer hardware, digital and office equipment, software in UAH</t>
  </si>
  <si>
    <t>B. Кошти на оренду приміщення (лише компенсація офіційної орендної платні громадським організаціям в рамках проєкту) / Renting costs</t>
  </si>
  <si>
    <r>
      <rPr>
        <sz val="9"/>
        <rFont val="Calibri"/>
        <family val="2"/>
        <scheme val="minor"/>
      </rPr>
      <t xml:space="preserve">Оренда приміщення за адресою: </t>
    </r>
    <r>
      <rPr>
        <b/>
        <sz val="9"/>
        <color rgb="FFFF0000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
загальною площею: </t>
    </r>
    <r>
      <rPr>
        <b/>
        <sz val="9"/>
        <color rgb="FFFF0000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
орендний договір від: </t>
    </r>
    <r>
      <rPr>
        <b/>
        <sz val="9"/>
        <color rgb="FFFF0000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
орендний договір терміном дії до: </t>
    </r>
    <r>
      <rPr>
        <b/>
        <sz val="9"/>
        <color rgb="FFFF0000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
юридична назва орендодавця: </t>
    </r>
    <r>
      <rPr>
        <b/>
        <sz val="9"/>
        <color rgb="FFFF0000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
вартість оренди 1 м2, грн.: </t>
    </r>
    <r>
      <rPr>
        <b/>
        <sz val="9"/>
        <color rgb="FFFF0000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 xml:space="preserve">
орієнтовна плата за комунальні, грн.</t>
    </r>
    <r>
      <rPr>
        <sz val="9"/>
        <color rgb="FFFF0000"/>
        <rFont val="Calibri"/>
        <family val="2"/>
        <scheme val="minor"/>
      </rPr>
      <t xml:space="preserve">:  </t>
    </r>
    <r>
      <rPr>
        <b/>
        <sz val="9"/>
        <color rgb="FFFF0000"/>
        <rFont val="Calibri"/>
        <family val="2"/>
        <scheme val="minor"/>
      </rPr>
      <t>xxx</t>
    </r>
    <r>
      <rPr>
        <sz val="9"/>
        <color rgb="FFFF0000"/>
        <rFont val="Calibri"/>
        <family val="2"/>
        <scheme val="minor"/>
      </rPr>
      <t xml:space="preserve">
</t>
    </r>
  </si>
  <si>
    <t>1 міс. Оренди</t>
  </si>
  <si>
    <t>B. Загальна сума витрат на оренду приміщення в рамках проєкту / Total amount of renting costs</t>
  </si>
  <si>
    <r>
      <rPr>
        <sz val="9"/>
        <rFont val="Calibri"/>
        <family val="2"/>
        <scheme val="minor"/>
      </rPr>
      <t>Орієнтовна середньомісячна офіційна ЗП, включаючи нарахування та відрахування (з усіма податками працівника та роботодавця), грн.: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8900грн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Орієнтовна середньомісячна офіційна ЗП нетто (працівник отримує на руки після сплати всіх податків), грн.: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 xml:space="preserve">5000грн </t>
    </r>
    <r>
      <rPr>
        <sz val="9"/>
        <color rgb="FFFF0000"/>
        <rFont val="Calibri"/>
        <family val="2"/>
        <scheme val="minor"/>
      </rPr>
      <t xml:space="preserve">
</t>
    </r>
  </si>
  <si>
    <r>
      <rPr>
        <sz val="9"/>
        <rFont val="Calibri"/>
        <family val="2"/>
        <scheme val="minor"/>
      </rPr>
      <t>Орієнтовна середньомісячна офіційна ЗП, включаючи нарахування та відрахування (з усіма податками працівника та роботодавця – зазначається в цьому кошторисі), грн.: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8900грн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Орієнтовна середньомісячна офіційна ЗП нетто (працівник отримує на руки після сплати всіх податків), грн.</t>
    </r>
    <r>
      <rPr>
        <sz val="9"/>
        <color rgb="FFFF0000"/>
        <rFont val="Calibri"/>
        <family val="2"/>
        <scheme val="minor"/>
      </rPr>
      <t xml:space="preserve">: </t>
    </r>
    <r>
      <rPr>
        <b/>
        <sz val="9"/>
        <color rgb="FFFF0000"/>
        <rFont val="Calibri"/>
        <family val="2"/>
        <scheme val="minor"/>
      </rPr>
      <t xml:space="preserve">5000грн </t>
    </r>
    <r>
      <rPr>
        <sz val="9"/>
        <color rgb="FFFF0000"/>
        <rFont val="Calibri"/>
        <family val="2"/>
        <scheme val="minor"/>
      </rPr>
      <t xml:space="preserve">
</t>
    </r>
  </si>
  <si>
    <t>C. Загальна сума коштів на оплату праці в рамках проєкту / Official wages costs</t>
  </si>
  <si>
    <t>Грантоотримувач / Grant recipient:</t>
  </si>
  <si>
    <t>Загальний бюджет проєкту, грн. / Total Budget, UAH:</t>
  </si>
  <si>
    <t>Вартість за одиницю, грн.  / Unit cost planned, UAH</t>
  </si>
  <si>
    <t xml:space="preserve">Загальна сума , грн. /  Total costs, UAH </t>
  </si>
  <si>
    <t>Загальний бюджет проєкту, грн. / Total Budget, UAH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</si>
</sst>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3" tint="-0.249977111117893"/>
      <name val="Arial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5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8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2" fontId="9" fillId="0" borderId="2" xfId="0" applyNumberFormat="1" applyFont="1" applyBorder="1" applyAlignment="1">
      <alignment horizontal="center" vertical="center" wrapText="1"/>
    </xf>
    <xf numFmtId="12" fontId="9" fillId="0" borderId="3" xfId="0" applyNumberFormat="1" applyFont="1" applyBorder="1" applyAlignment="1">
      <alignment horizontal="center" vertical="center" wrapText="1"/>
    </xf>
    <xf numFmtId="12" fontId="9" fillId="0" borderId="4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 horizontal="right" wrapText="1"/>
    </xf>
    <xf numFmtId="0" fontId="3" fillId="2" borderId="16" xfId="0" applyFont="1" applyFill="1" applyBorder="1" applyAlignment="1">
      <alignment horizontal="right" wrapText="1"/>
    </xf>
    <xf numFmtId="0" fontId="11" fillId="2" borderId="17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M18" sqref="M18"/>
    </sheetView>
  </sheetViews>
  <sheetFormatPr baseColWidth="10" defaultColWidth="9.140625" defaultRowHeight="15" x14ac:dyDescent="0.25"/>
  <cols>
    <col min="1" max="1" width="2.42578125" style="2" customWidth="1"/>
    <col min="2" max="2" width="5.5703125" style="2" customWidth="1"/>
    <col min="3" max="3" width="20.28515625" style="2" customWidth="1"/>
    <col min="4" max="4" width="18.28515625" style="2" customWidth="1"/>
    <col min="5" max="5" width="36.28515625" style="2" customWidth="1"/>
    <col min="6" max="6" width="7.85546875" style="2" customWidth="1"/>
    <col min="7" max="7" width="14" style="2" customWidth="1"/>
    <col min="8" max="8" width="7.85546875" style="2" customWidth="1"/>
    <col min="9" max="9" width="9.85546875" style="2" customWidth="1"/>
    <col min="10" max="10" width="44" style="1" customWidth="1"/>
    <col min="11" max="16384" width="9.140625" style="1"/>
  </cols>
  <sheetData>
    <row r="1" spans="1:10" s="31" customFormat="1" ht="18" customHeight="1" x14ac:dyDescent="0.25">
      <c r="A1" s="30"/>
      <c r="B1" s="48" t="s">
        <v>5</v>
      </c>
      <c r="C1" s="49"/>
      <c r="D1" s="49"/>
      <c r="E1" s="49"/>
      <c r="F1" s="49"/>
      <c r="G1" s="49"/>
      <c r="H1" s="49"/>
      <c r="I1" s="50"/>
      <c r="J1" s="45" t="s">
        <v>11</v>
      </c>
    </row>
    <row r="2" spans="1:10" ht="15" customHeight="1" x14ac:dyDescent="0.25">
      <c r="A2" s="11"/>
      <c r="B2" s="51" t="s">
        <v>22</v>
      </c>
      <c r="C2" s="52"/>
      <c r="D2" s="53"/>
      <c r="E2" s="54"/>
      <c r="F2" s="55"/>
      <c r="G2" s="55"/>
      <c r="H2" s="55"/>
      <c r="I2" s="56"/>
    </row>
    <row r="3" spans="1:10" ht="13.5" customHeight="1" x14ac:dyDescent="0.25">
      <c r="A3" s="11"/>
      <c r="B3" s="51" t="s">
        <v>39</v>
      </c>
      <c r="C3" s="52"/>
      <c r="D3" s="52"/>
      <c r="E3" s="57" t="s">
        <v>20</v>
      </c>
      <c r="F3" s="58"/>
      <c r="G3" s="58"/>
      <c r="H3" s="58"/>
      <c r="I3" s="59"/>
    </row>
    <row r="4" spans="1:10" ht="13.5" customHeight="1" x14ac:dyDescent="0.25">
      <c r="A4" s="11"/>
      <c r="B4" s="60" t="s">
        <v>15</v>
      </c>
      <c r="C4" s="61"/>
      <c r="D4" s="61"/>
      <c r="E4" s="62"/>
      <c r="F4" s="62"/>
      <c r="G4" s="62"/>
      <c r="H4" s="62"/>
      <c r="I4" s="63"/>
      <c r="J4" s="43" t="s">
        <v>21</v>
      </c>
    </row>
    <row r="5" spans="1:10" ht="13.5" customHeight="1" x14ac:dyDescent="0.25">
      <c r="A5" s="11"/>
      <c r="B5" s="51" t="s">
        <v>40</v>
      </c>
      <c r="C5" s="52"/>
      <c r="D5" s="53"/>
      <c r="E5" s="70">
        <f>E25</f>
        <v>125900</v>
      </c>
      <c r="F5" s="71"/>
      <c r="G5" s="71"/>
      <c r="H5" s="71"/>
      <c r="I5" s="72"/>
      <c r="J5" s="43" t="s">
        <v>12</v>
      </c>
    </row>
    <row r="6" spans="1:10" ht="12" customHeight="1" x14ac:dyDescent="0.25">
      <c r="A6" s="4"/>
      <c r="B6" s="25"/>
      <c r="C6" s="10"/>
      <c r="D6" s="8"/>
      <c r="E6" s="8"/>
      <c r="F6" s="10"/>
      <c r="G6" s="10"/>
      <c r="H6" s="10"/>
      <c r="I6" s="16"/>
    </row>
    <row r="7" spans="1:10" s="7" customFormat="1" ht="48" customHeight="1" x14ac:dyDescent="0.25">
      <c r="A7" s="12"/>
      <c r="B7" s="13" t="s">
        <v>1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41</v>
      </c>
      <c r="H7" s="14" t="s">
        <v>29</v>
      </c>
      <c r="I7" s="15" t="s">
        <v>42</v>
      </c>
      <c r="J7" s="37" t="s">
        <v>13</v>
      </c>
    </row>
    <row r="8" spans="1:10" x14ac:dyDescent="0.25">
      <c r="A8" s="4"/>
      <c r="B8" s="19"/>
      <c r="C8" s="10"/>
      <c r="D8" s="10"/>
      <c r="E8" s="10"/>
      <c r="F8" s="10"/>
      <c r="G8" s="10"/>
      <c r="H8" s="10"/>
      <c r="I8" s="16"/>
    </row>
    <row r="9" spans="1:10" s="3" customFormat="1" ht="27.75" customHeight="1" x14ac:dyDescent="0.25">
      <c r="A9" s="9"/>
      <c r="B9" s="73" t="s">
        <v>6</v>
      </c>
      <c r="C9" s="74"/>
      <c r="D9" s="74"/>
      <c r="E9" s="74"/>
      <c r="F9" s="74"/>
      <c r="G9" s="74"/>
      <c r="H9" s="74"/>
      <c r="I9" s="75"/>
    </row>
    <row r="10" spans="1:10" ht="24.75" x14ac:dyDescent="0.25">
      <c r="A10" s="4"/>
      <c r="B10" s="39">
        <v>1</v>
      </c>
      <c r="C10" s="40" t="s">
        <v>9</v>
      </c>
      <c r="D10" s="29" t="s">
        <v>10</v>
      </c>
      <c r="E10" s="29" t="s">
        <v>30</v>
      </c>
      <c r="F10" s="29" t="s">
        <v>7</v>
      </c>
      <c r="G10" s="29">
        <v>5000</v>
      </c>
      <c r="H10" s="29">
        <v>10</v>
      </c>
      <c r="I10" s="36">
        <f>G10*H10</f>
        <v>50000</v>
      </c>
      <c r="J10" s="43" t="s">
        <v>12</v>
      </c>
    </row>
    <row r="11" spans="1:10" x14ac:dyDescent="0.25">
      <c r="A11" s="4"/>
      <c r="B11" s="39">
        <v>2</v>
      </c>
      <c r="C11" s="40" t="s">
        <v>2</v>
      </c>
      <c r="D11" s="17"/>
      <c r="E11" s="17"/>
      <c r="F11" s="17"/>
      <c r="G11" s="17"/>
      <c r="H11" s="17"/>
      <c r="I11" s="18">
        <f t="shared" ref="I11:I13" si="0">G11*H11</f>
        <v>0</v>
      </c>
      <c r="J11" s="43" t="s">
        <v>12</v>
      </c>
    </row>
    <row r="12" spans="1:10" x14ac:dyDescent="0.25">
      <c r="A12" s="4"/>
      <c r="B12" s="39">
        <v>3</v>
      </c>
      <c r="C12" s="40" t="s">
        <v>3</v>
      </c>
      <c r="D12" s="17"/>
      <c r="E12" s="17"/>
      <c r="F12" s="17"/>
      <c r="G12" s="17"/>
      <c r="H12" s="17"/>
      <c r="I12" s="18">
        <f t="shared" si="0"/>
        <v>0</v>
      </c>
      <c r="J12" s="43" t="s">
        <v>12</v>
      </c>
    </row>
    <row r="13" spans="1:10" x14ac:dyDescent="0.25">
      <c r="A13" s="4"/>
      <c r="B13" s="39">
        <v>4</v>
      </c>
      <c r="C13" s="40" t="s">
        <v>4</v>
      </c>
      <c r="D13" s="17"/>
      <c r="E13" s="17"/>
      <c r="F13" s="17"/>
      <c r="G13" s="17"/>
      <c r="H13" s="17"/>
      <c r="I13" s="18">
        <f t="shared" si="0"/>
        <v>0</v>
      </c>
      <c r="J13" s="43" t="s">
        <v>12</v>
      </c>
    </row>
    <row r="14" spans="1:10" ht="35.25" customHeight="1" x14ac:dyDescent="0.25">
      <c r="A14" s="4"/>
      <c r="B14" s="73" t="s">
        <v>31</v>
      </c>
      <c r="C14" s="74"/>
      <c r="D14" s="74"/>
      <c r="E14" s="74"/>
      <c r="F14" s="74"/>
      <c r="G14" s="74"/>
      <c r="H14" s="74"/>
      <c r="I14" s="32">
        <f>SUM(I10:I13)</f>
        <v>50000</v>
      </c>
      <c r="J14" s="43" t="s">
        <v>12</v>
      </c>
    </row>
    <row r="15" spans="1:10" x14ac:dyDescent="0.25">
      <c r="A15" s="4"/>
      <c r="B15" s="19"/>
      <c r="C15" s="10"/>
      <c r="D15" s="10"/>
      <c r="E15" s="10"/>
      <c r="F15" s="10"/>
      <c r="G15" s="10"/>
      <c r="H15" s="20"/>
      <c r="I15" s="16"/>
      <c r="J15" s="43"/>
    </row>
    <row r="16" spans="1:10" s="3" customFormat="1" ht="16.5" customHeight="1" x14ac:dyDescent="0.25">
      <c r="A16" s="9"/>
      <c r="B16" s="73" t="s">
        <v>32</v>
      </c>
      <c r="C16" s="74"/>
      <c r="D16" s="74"/>
      <c r="E16" s="74"/>
      <c r="F16" s="74"/>
      <c r="G16" s="74"/>
      <c r="H16" s="74"/>
      <c r="I16" s="75"/>
      <c r="J16" s="44"/>
    </row>
    <row r="17" spans="1:10" ht="112.5" customHeight="1" x14ac:dyDescent="0.25">
      <c r="A17" s="4"/>
      <c r="B17" s="38">
        <v>5</v>
      </c>
      <c r="C17" s="33" t="s">
        <v>18</v>
      </c>
      <c r="D17" s="34" t="s">
        <v>8</v>
      </c>
      <c r="E17" s="33" t="s">
        <v>33</v>
      </c>
      <c r="F17" s="34" t="s">
        <v>34</v>
      </c>
      <c r="G17" s="33">
        <v>7500</v>
      </c>
      <c r="H17" s="33">
        <v>3</v>
      </c>
      <c r="I17" s="35">
        <f>G17*H17</f>
        <v>22500</v>
      </c>
      <c r="J17" s="43" t="s">
        <v>12</v>
      </c>
    </row>
    <row r="18" spans="1:10" ht="15" customHeight="1" x14ac:dyDescent="0.25">
      <c r="A18" s="4"/>
      <c r="B18" s="73" t="s">
        <v>35</v>
      </c>
      <c r="C18" s="74"/>
      <c r="D18" s="74"/>
      <c r="E18" s="74"/>
      <c r="F18" s="74"/>
      <c r="G18" s="74"/>
      <c r="H18" s="74"/>
      <c r="I18" s="32">
        <f>SUM(I17:I17)</f>
        <v>22500</v>
      </c>
      <c r="J18" s="43" t="s">
        <v>12</v>
      </c>
    </row>
    <row r="19" spans="1:10" ht="10.5" customHeight="1" x14ac:dyDescent="0.25">
      <c r="B19" s="19"/>
      <c r="C19" s="10"/>
      <c r="D19" s="10"/>
      <c r="E19" s="10"/>
      <c r="F19" s="10"/>
      <c r="G19" s="10"/>
      <c r="H19" s="10"/>
      <c r="I19" s="16"/>
      <c r="J19" s="43"/>
    </row>
    <row r="20" spans="1:10" s="3" customFormat="1" ht="16.5" customHeight="1" x14ac:dyDescent="0.25">
      <c r="A20" s="9"/>
      <c r="B20" s="73" t="s">
        <v>17</v>
      </c>
      <c r="C20" s="74"/>
      <c r="D20" s="74"/>
      <c r="E20" s="74"/>
      <c r="F20" s="74"/>
      <c r="G20" s="74"/>
      <c r="H20" s="74"/>
      <c r="I20" s="75"/>
      <c r="J20" s="44"/>
    </row>
    <row r="21" spans="1:10" ht="96" x14ac:dyDescent="0.25">
      <c r="A21" s="4"/>
      <c r="B21" s="39">
        <v>6</v>
      </c>
      <c r="C21" s="33" t="s">
        <v>23</v>
      </c>
      <c r="D21" s="34" t="s">
        <v>19</v>
      </c>
      <c r="E21" s="33" t="s">
        <v>36</v>
      </c>
      <c r="F21" s="34" t="s">
        <v>16</v>
      </c>
      <c r="G21" s="33">
        <v>8900</v>
      </c>
      <c r="H21" s="33">
        <v>3</v>
      </c>
      <c r="I21" s="35">
        <f>G21*H21</f>
        <v>26700</v>
      </c>
      <c r="J21" s="43" t="s">
        <v>12</v>
      </c>
    </row>
    <row r="22" spans="1:10" ht="99" customHeight="1" x14ac:dyDescent="0.25">
      <c r="A22" s="4"/>
      <c r="B22" s="39">
        <v>7</v>
      </c>
      <c r="C22" s="33" t="s">
        <v>24</v>
      </c>
      <c r="D22" s="34" t="s">
        <v>19</v>
      </c>
      <c r="E22" s="33" t="s">
        <v>37</v>
      </c>
      <c r="F22" s="76" t="s">
        <v>16</v>
      </c>
      <c r="G22" s="33">
        <v>8900</v>
      </c>
      <c r="H22" s="33">
        <v>3</v>
      </c>
      <c r="I22" s="35">
        <f>G22*H22</f>
        <v>26700</v>
      </c>
      <c r="J22" s="43" t="s">
        <v>12</v>
      </c>
    </row>
    <row r="23" spans="1:10" ht="15" customHeight="1" x14ac:dyDescent="0.25">
      <c r="A23" s="4"/>
      <c r="B23" s="73" t="s">
        <v>38</v>
      </c>
      <c r="C23" s="74"/>
      <c r="D23" s="74"/>
      <c r="E23" s="74"/>
      <c r="F23" s="74"/>
      <c r="G23" s="74"/>
      <c r="H23" s="74"/>
      <c r="I23" s="32">
        <f>SUM(I21:I22)</f>
        <v>53400</v>
      </c>
      <c r="J23" s="43" t="s">
        <v>12</v>
      </c>
    </row>
    <row r="24" spans="1:10" ht="8.25" customHeight="1" x14ac:dyDescent="0.25">
      <c r="B24" s="4"/>
      <c r="C24" s="41"/>
      <c r="D24" s="41"/>
      <c r="E24" s="41"/>
      <c r="F24" s="41"/>
      <c r="G24" s="41"/>
      <c r="H24" s="41"/>
      <c r="I24" s="42"/>
      <c r="J24" s="43"/>
    </row>
    <row r="25" spans="1:10" ht="13.5" customHeight="1" thickBot="1" x14ac:dyDescent="0.3">
      <c r="A25" s="11"/>
      <c r="B25" s="64" t="s">
        <v>43</v>
      </c>
      <c r="C25" s="65"/>
      <c r="D25" s="66"/>
      <c r="E25" s="67">
        <f>I14+I18+I23</f>
        <v>125900</v>
      </c>
      <c r="F25" s="68"/>
      <c r="G25" s="68"/>
      <c r="H25" s="68"/>
      <c r="I25" s="69"/>
      <c r="J25" s="43" t="s">
        <v>12</v>
      </c>
    </row>
    <row r="27" spans="1:10" s="5" customFormat="1" ht="41.25" customHeight="1" x14ac:dyDescent="0.2">
      <c r="A27" s="6"/>
      <c r="B27" s="47" t="s">
        <v>14</v>
      </c>
      <c r="C27" s="47"/>
      <c r="D27" s="47"/>
      <c r="E27" s="27"/>
      <c r="F27" s="26"/>
      <c r="G27" s="26"/>
      <c r="H27" s="22"/>
      <c r="I27" s="22"/>
    </row>
    <row r="28" spans="1:10" s="5" customFormat="1" ht="12.75" customHeight="1" x14ac:dyDescent="0.2">
      <c r="A28" s="6"/>
      <c r="B28" s="46" t="s">
        <v>0</v>
      </c>
      <c r="C28" s="46"/>
      <c r="D28" s="46"/>
      <c r="E28" s="28"/>
      <c r="F28" s="21"/>
      <c r="G28" s="22"/>
      <c r="H28" s="22"/>
      <c r="I28" s="22"/>
    </row>
    <row r="29" spans="1:10" s="5" customFormat="1" ht="12.75" x14ac:dyDescent="0.2">
      <c r="A29" s="6"/>
      <c r="B29" s="22"/>
      <c r="C29" s="22"/>
      <c r="D29" s="22"/>
      <c r="E29" s="22"/>
      <c r="F29" s="21"/>
      <c r="G29" s="22"/>
      <c r="H29" s="22"/>
      <c r="I29" s="22"/>
    </row>
    <row r="30" spans="1:10" s="5" customFormat="1" ht="12.75" x14ac:dyDescent="0.2">
      <c r="A30" s="6"/>
      <c r="B30" s="24"/>
      <c r="C30" s="23"/>
      <c r="D30" s="22"/>
      <c r="E30" s="22"/>
      <c r="F30" s="21"/>
      <c r="G30" s="22"/>
      <c r="H30" s="22"/>
      <c r="I30" s="22"/>
    </row>
  </sheetData>
  <mergeCells count="19">
    <mergeCell ref="B14:H14"/>
    <mergeCell ref="B18:H18"/>
    <mergeCell ref="B9:I9"/>
    <mergeCell ref="B28:D28"/>
    <mergeCell ref="B27:D27"/>
    <mergeCell ref="B1:I1"/>
    <mergeCell ref="B2:D2"/>
    <mergeCell ref="B3:D3"/>
    <mergeCell ref="E2:I2"/>
    <mergeCell ref="E3:I3"/>
    <mergeCell ref="B4:D4"/>
    <mergeCell ref="E4:I4"/>
    <mergeCell ref="B25:D25"/>
    <mergeCell ref="E25:I25"/>
    <mergeCell ref="B5:D5"/>
    <mergeCell ref="E5:I5"/>
    <mergeCell ref="B20:I20"/>
    <mergeCell ref="B23:H23"/>
    <mergeCell ref="B16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Інфрастурктурні гранти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2020-04-15T08:36:22Z</dcterms:modified>
</cp:coreProperties>
</file>