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omments1.xml" ContentType="application/vnd.openxmlformats-officedocument.spreadsheetml.comments+xml"/>
  <Override PartName="/xl/threadedComments/threadedComment1.xml" ContentType="application/vnd.ms-excel.threadedcomments+xml"/>
  <Override PartName="/xl/customProperty3.bin" ContentType="application/vnd.openxmlformats-officedocument.spreadsheetml.customProperty"/>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mc:AlternateContent xmlns:mc="http://schemas.openxmlformats.org/markup-compatibility/2006">
    <mc:Choice Requires="x15">
      <x15ac:absPath xmlns:x15ac="http://schemas.microsoft.com/office/spreadsheetml/2010/11/ac" url="V:\HoE\HoE II\Regulation\Grant management\Local Events Grants\Documents for grantees\"/>
    </mc:Choice>
  </mc:AlternateContent>
  <xr:revisionPtr revIDLastSave="0" documentId="13_ncr:1_{333A75F1-8A07-439D-B7A4-29584973DA33}" xr6:coauthVersionLast="47" xr6:coauthVersionMax="47" xr10:uidLastSave="{00000000-0000-0000-0000-000000000000}"/>
  <bookViews>
    <workbookView xWindow="-120" yWindow="-120" windowWidth="23280" windowHeight="12600" activeTab="1" xr2:uid="{00000000-000D-0000-FFFF-FFFF00000000}"/>
  </bookViews>
  <sheets>
    <sheet name="Cover page" sheetId="5" r:id="rId1"/>
    <sheet name="Budget plan" sheetId="1" r:id="rId2"/>
    <sheet name="Justification"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6" i="1" l="1"/>
  <c r="H77" i="1"/>
  <c r="H69" i="1"/>
  <c r="H61" i="1"/>
  <c r="H53" i="1"/>
  <c r="H45" i="1"/>
  <c r="H37" i="1"/>
  <c r="H29" i="1"/>
  <c r="H21" i="1"/>
  <c r="H8" i="1"/>
  <c r="H87" i="1" l="1"/>
  <c r="H10" i="1" s="1"/>
  <c r="H78" i="1"/>
  <c r="F31" i="1"/>
  <c r="F63" i="1"/>
  <c r="H88" i="1" l="1"/>
  <c r="H7" i="1"/>
  <c r="F52" i="1"/>
  <c r="F51" i="1"/>
  <c r="F50" i="1"/>
  <c r="F49" i="1"/>
  <c r="F48" i="1"/>
  <c r="F47" i="1"/>
  <c r="F53" i="1" s="1"/>
  <c r="F60" i="1"/>
  <c r="F59" i="1"/>
  <c r="F58" i="1"/>
  <c r="F57" i="1"/>
  <c r="F56" i="1"/>
  <c r="F55" i="1"/>
  <c r="F61" i="1" s="1"/>
  <c r="F85" i="1" l="1"/>
  <c r="F84" i="1"/>
  <c r="F83" i="1"/>
  <c r="F82" i="1"/>
  <c r="F81" i="1"/>
  <c r="F80" i="1"/>
  <c r="F86" i="1" s="1"/>
  <c r="C8" i="1" s="1"/>
  <c r="F76" i="1"/>
  <c r="F75" i="1"/>
  <c r="F74" i="1"/>
  <c r="F73" i="1"/>
  <c r="F72" i="1"/>
  <c r="F71" i="1"/>
  <c r="F68" i="1"/>
  <c r="F67" i="1"/>
  <c r="F66" i="1"/>
  <c r="F65" i="1"/>
  <c r="F64" i="1"/>
  <c r="F44" i="1"/>
  <c r="F43" i="1"/>
  <c r="F42" i="1"/>
  <c r="F41" i="1"/>
  <c r="F40" i="1"/>
  <c r="F39" i="1"/>
  <c r="F36" i="1"/>
  <c r="F35" i="1"/>
  <c r="F34" i="1"/>
  <c r="F33" i="1"/>
  <c r="F32" i="1"/>
  <c r="F37" i="1"/>
  <c r="F28" i="1"/>
  <c r="F27" i="1"/>
  <c r="F26" i="1"/>
  <c r="F25" i="1"/>
  <c r="F24" i="1"/>
  <c r="F23" i="1"/>
  <c r="F20" i="1"/>
  <c r="F19" i="1"/>
  <c r="F18" i="1"/>
  <c r="F17" i="1"/>
  <c r="F16" i="1"/>
  <c r="F15" i="1"/>
  <c r="F21" i="1" l="1"/>
  <c r="F45" i="1"/>
  <c r="F77" i="1"/>
  <c r="F69" i="1"/>
  <c r="F29" i="1"/>
  <c r="F87" i="1" l="1"/>
  <c r="F78" i="1"/>
  <c r="C10" i="1"/>
  <c r="C7" i="1"/>
  <c r="F8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tc={EA9D10AC-4C46-463E-8904-E57F876DA0B3}</author>
  </authors>
  <commentList>
    <comment ref="B79" authorId="0" shapeId="0" xr:uid="{00000000-0006-0000-0100-000001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Вкажіть, будь ласка, загальну суму співфінансування від кожного партнера у відповідному рядку/ Please indicate the whole amount of co-funding per partner in the corresponding line.</t>
      </text>
    </comment>
  </commentList>
</comments>
</file>

<file path=xl/sharedStrings.xml><?xml version="1.0" encoding="utf-8"?>
<sst xmlns="http://schemas.openxmlformats.org/spreadsheetml/2006/main" count="237" uniqueCount="209">
  <si>
    <r>
      <t xml:space="preserve">ГРАНТИ НА ЛОКАЛЬНІ ПОДІЇ - БЮДЖЕТНА ФОРМА
</t>
    </r>
    <r>
      <rPr>
        <sz val="10"/>
        <color theme="1"/>
        <rFont val="Verdana"/>
        <family val="2"/>
      </rPr>
      <t>LOCAL EVENTS</t>
    </r>
    <r>
      <rPr>
        <sz val="9"/>
        <color theme="1"/>
        <rFont val="Verdana"/>
        <family val="2"/>
      </rPr>
      <t xml:space="preserve"> GRANTS - BUDGET TEMPLATE</t>
    </r>
  </si>
  <si>
    <r>
      <rPr>
        <b/>
        <sz val="10"/>
        <rFont val="Verdana"/>
        <family val="2"/>
      </rPr>
      <t>Бюджетна форма проєкту  — це  розрахунок загальної суми очікуваного гранту</t>
    </r>
    <r>
      <rPr>
        <b/>
        <sz val="10"/>
        <color theme="1"/>
        <rFont val="Verdana"/>
        <family val="2"/>
      </rPr>
      <t xml:space="preserve"> в рамках програми</t>
    </r>
    <r>
      <rPr>
        <b/>
        <sz val="10"/>
        <rFont val="Verdana"/>
        <family val="2"/>
      </rPr>
      <t xml:space="preserve"> House of Europe, а також кошторис витрат на весь проєкт.  </t>
    </r>
    <r>
      <rPr>
        <sz val="10"/>
        <rFont val="Verdana"/>
        <family val="2"/>
      </rPr>
      <t xml:space="preserve">                                                                                                                           </t>
    </r>
    <r>
      <rPr>
        <i/>
        <sz val="10"/>
        <rFont val="Verdana"/>
        <family val="2"/>
      </rPr>
      <t xml:space="preserve">The project budget is a calculation of the expected grant sum </t>
    </r>
    <r>
      <rPr>
        <i/>
        <sz val="10"/>
        <color theme="1"/>
        <rFont val="Verdana"/>
        <family val="2"/>
      </rPr>
      <t>from the House of Europe</t>
    </r>
    <r>
      <rPr>
        <i/>
        <sz val="10"/>
        <color rgb="FFFF0000"/>
        <rFont val="Verdana"/>
        <family val="2"/>
      </rPr>
      <t xml:space="preserve"> </t>
    </r>
    <r>
      <rPr>
        <i/>
        <sz val="10"/>
        <color theme="1"/>
        <rFont val="Verdana"/>
        <family val="2"/>
      </rPr>
      <t>as well as an estimate of costs for the entire project.</t>
    </r>
  </si>
  <si>
    <r>
      <t xml:space="preserve">Огляд бюджетної форми / </t>
    </r>
    <r>
      <rPr>
        <sz val="10"/>
        <color theme="1"/>
        <rFont val="Verdana"/>
        <family val="2"/>
      </rPr>
      <t>Overview of the budget and financial plan</t>
    </r>
    <r>
      <rPr>
        <b/>
        <sz val="10"/>
        <color theme="1"/>
        <rFont val="Verdana"/>
        <family val="2"/>
      </rPr>
      <t xml:space="preserve"> </t>
    </r>
  </si>
  <si>
    <r>
      <rPr>
        <b/>
        <sz val="10"/>
        <rFont val="Verdana"/>
        <family val="2"/>
      </rPr>
      <t xml:space="preserve">Бюджетна форма складається з двох аркушів                                                                                                                   </t>
    </r>
    <r>
      <rPr>
        <i/>
        <sz val="10"/>
        <rFont val="Verdana"/>
        <family val="2"/>
      </rPr>
      <t>The budget template consists of two worksheets</t>
    </r>
  </si>
  <si>
    <r>
      <rPr>
        <b/>
        <sz val="10"/>
        <color theme="1"/>
        <rFont val="Verdana"/>
        <family val="2"/>
      </rPr>
      <t>Бюджет/</t>
    </r>
    <r>
      <rPr>
        <sz val="10"/>
        <color theme="1"/>
        <rFont val="Verdana"/>
        <family val="2"/>
      </rPr>
      <t xml:space="preserve"> B</t>
    </r>
    <r>
      <rPr>
        <sz val="10"/>
        <rFont val="Verdana"/>
        <family val="2"/>
      </rPr>
      <t>udget plan</t>
    </r>
  </si>
  <si>
    <r>
      <rPr>
        <b/>
        <sz val="10"/>
        <rFont val="Verdana"/>
        <family val="2"/>
      </rPr>
      <t xml:space="preserve">Заявники розраховують вартість усього проєкту на весь термін його виконання. </t>
    </r>
    <r>
      <rPr>
        <sz val="10"/>
        <rFont val="Verdana"/>
        <family val="2"/>
      </rPr>
      <t xml:space="preserve">                                                              The applicant calculates the cost of the entire project for the entire period of its implementation.</t>
    </r>
  </si>
  <si>
    <r>
      <t xml:space="preserve">Обґрунтування бюджету проєкту / </t>
    </r>
    <r>
      <rPr>
        <sz val="10"/>
        <color theme="1"/>
        <rFont val="Verdana"/>
        <family val="2"/>
      </rPr>
      <t>Justification of project budget plan</t>
    </r>
  </si>
  <si>
    <r>
      <rPr>
        <b/>
        <sz val="10"/>
        <rFont val="Verdana"/>
        <family val="2"/>
      </rPr>
      <t xml:space="preserve">Заявники обґрунтовують розрахунок прогнозованих витрат по кожній позиції. </t>
    </r>
    <r>
      <rPr>
        <sz val="10"/>
        <rFont val="Verdana"/>
        <family val="2"/>
      </rPr>
      <t xml:space="preserve">                                                                  The applicant justifies the calculation of forecast costs for each position.</t>
    </r>
  </si>
  <si>
    <r>
      <t xml:space="preserve">Огляд аркуша "Бюджет" / </t>
    </r>
    <r>
      <rPr>
        <sz val="10"/>
        <color theme="1"/>
        <rFont val="Verdana"/>
        <family val="2"/>
      </rPr>
      <t>Overview of the “Budget plan” worksheet</t>
    </r>
  </si>
  <si>
    <r>
      <rPr>
        <b/>
        <sz val="10"/>
        <rFont val="Verdana"/>
        <family val="2"/>
      </rPr>
      <t xml:space="preserve">Статті витрат у бюджетній формі можуть включати по декілька позицій, що відносяться до цієї статті. Кожну статтю витрат необхідно деталізувати достатньою мірою для того, щоб експерти </t>
    </r>
    <r>
      <rPr>
        <b/>
        <sz val="10"/>
        <color theme="1"/>
        <rFont val="Verdana"/>
        <family val="2"/>
      </rPr>
      <t xml:space="preserve">програми </t>
    </r>
    <r>
      <rPr>
        <b/>
        <sz val="10"/>
        <rFont val="Verdana"/>
        <family val="2"/>
      </rPr>
      <t xml:space="preserve">House of Europe могли оцінити її доцільність.   </t>
    </r>
    <r>
      <rPr>
        <sz val="10"/>
        <rFont val="Verdana"/>
        <family val="2"/>
      </rPr>
      <t xml:space="preserve">                                                                                                                                                           Costs types in the budget template can include several items related to this budget line. Each item must be sufficiently detailed so that House of Europe experts can perform an assessment of eligibility for each individual position. </t>
    </r>
  </si>
  <si>
    <r>
      <t xml:space="preserve">Огляд аркуша "Обґрунтування бюджету проєкту" / </t>
    </r>
    <r>
      <rPr>
        <sz val="10"/>
        <color theme="1"/>
        <rFont val="Verdana"/>
        <family val="2"/>
      </rPr>
      <t>Overview of the “Justification of project budget plan” worksheet</t>
    </r>
  </si>
  <si>
    <r>
      <rPr>
        <b/>
        <sz val="10"/>
        <color theme="1"/>
        <rFont val="Verdana"/>
        <family val="2"/>
      </rPr>
      <t>Обґрунтування бюджету проєкту складається з двох колонок</t>
    </r>
    <r>
      <rPr>
        <sz val="10"/>
        <color theme="1"/>
        <rFont val="Verdana"/>
        <family val="2"/>
      </rPr>
      <t xml:space="preserve"> /The justification of the project budget plan includes two columns:</t>
    </r>
  </si>
  <si>
    <r>
      <rPr>
        <b/>
        <sz val="10"/>
        <color theme="1"/>
        <rFont val="Verdana"/>
        <family val="2"/>
      </rPr>
      <t>Обґрунтування необхідності статті витрат</t>
    </r>
    <r>
      <rPr>
        <sz val="10"/>
        <color theme="1"/>
        <rFont val="Verdana"/>
        <family val="2"/>
      </rPr>
      <t xml:space="preserve">  /Explanation of cost positions</t>
    </r>
  </si>
  <si>
    <r>
      <rPr>
        <b/>
        <sz val="10"/>
        <color theme="1"/>
        <rFont val="Verdana"/>
        <family val="2"/>
      </rPr>
      <t xml:space="preserve">Заявники повинні пояснити необхідність кожної статті витрат для реалізації проєкту та пов'язаність кожної статті витрат з проєктом, в </t>
    </r>
    <r>
      <rPr>
        <b/>
        <sz val="10"/>
        <rFont val="Verdana"/>
        <family val="2"/>
      </rPr>
      <t>тому числі з посиланням на активності та/або результат реалізації проєкту зазначений в описі проєкту</t>
    </r>
    <r>
      <rPr>
        <sz val="10"/>
        <rFont val="Verdana"/>
        <family val="2"/>
      </rPr>
      <t xml:space="preserve">  /Applicants must explain for each cost position the necessity of the costs and their relationship with the project, e.g. with reference to the activities and/or results in the description of the project. If necessary extra lines can be added to the table.</t>
    </r>
  </si>
  <si>
    <r>
      <t xml:space="preserve">Обґрунтування кошторисних витрат / </t>
    </r>
    <r>
      <rPr>
        <sz val="10"/>
        <rFont val="Verdana"/>
        <family val="2"/>
      </rPr>
      <t xml:space="preserve"> Justification of estimated costs:</t>
    </r>
  </si>
  <si>
    <r>
      <rPr>
        <b/>
        <sz val="10"/>
        <rFont val="Verdana"/>
        <family val="2"/>
      </rPr>
      <t xml:space="preserve">Заявники повинні пояснити, на чому ґрунтуються розрахунки витрат. Наприклад, зазначити орієнтовну кількість годин, яку спеціаліст витратить на виконання завдання, додати інформацію про ринкову вартість даної послуги, тощо. Обґрунтування має чітко показувати, чому вказана вартість є виправданою і реалістичною. </t>
    </r>
    <r>
      <rPr>
        <sz val="10"/>
        <rFont val="Verdana"/>
        <family val="2"/>
      </rPr>
      <t xml:space="preserve">                                                                                                                                                        Applicants must explain what the cost calculations are based on. For example, indicate the approximate number of hours that the specialist will spend on the task, or provide the average market price of this service, etc. The justification must clearly show why the planned cost is reasonable and realistic.</t>
    </r>
  </si>
  <si>
    <r>
      <t xml:space="preserve">Назва проєкту 
</t>
    </r>
    <r>
      <rPr>
        <sz val="11"/>
        <color theme="1"/>
        <rFont val="Arial"/>
        <family val="2"/>
      </rPr>
      <t>/Project title</t>
    </r>
  </si>
  <si>
    <t>Культурний Ренесанс</t>
  </si>
  <si>
    <r>
      <t xml:space="preserve">Назва організації 
</t>
    </r>
    <r>
      <rPr>
        <sz val="11"/>
        <color theme="1"/>
        <rFont val="Arial"/>
        <family val="2"/>
      </rPr>
      <t>/Name of applying organisation</t>
    </r>
  </si>
  <si>
    <t>ГО "Локальна культура"</t>
  </si>
  <si>
    <r>
      <t xml:space="preserve">Кінцева дата реaлізації проєкту 
</t>
    </r>
    <r>
      <rPr>
        <sz val="11"/>
        <color theme="1"/>
        <rFont val="Arial"/>
        <family val="2"/>
      </rPr>
      <t>/Project deadline</t>
    </r>
  </si>
  <si>
    <r>
      <t xml:space="preserve">Очікувана сума гранту від House of Europe, євро 
</t>
    </r>
    <r>
      <rPr>
        <sz val="11"/>
        <color theme="1"/>
        <rFont val="Arial"/>
        <family val="2"/>
      </rPr>
      <t>/Total amount of grant requested from House of Europe, EUR</t>
    </r>
  </si>
  <si>
    <r>
      <t xml:space="preserve">Сума співфінансування, євро
</t>
    </r>
    <r>
      <rPr>
        <sz val="11"/>
        <color theme="1"/>
        <rFont val="Arial"/>
        <family val="2"/>
      </rPr>
      <t xml:space="preserve">/The amount of co-finance, EUR  </t>
    </r>
  </si>
  <si>
    <r>
      <t xml:space="preserve">Загальна сума бюджету проєкту, євро 
</t>
    </r>
    <r>
      <rPr>
        <sz val="11"/>
        <color theme="1"/>
        <rFont val="Arial"/>
        <family val="2"/>
      </rPr>
      <t>/Total project budget, EUR</t>
    </r>
  </si>
  <si>
    <t>#</t>
  </si>
  <si>
    <r>
      <t xml:space="preserve">Стаття витрат
</t>
    </r>
    <r>
      <rPr>
        <sz val="10"/>
        <color rgb="FF000000"/>
        <rFont val="Arial"/>
        <family val="2"/>
      </rPr>
      <t>Expense item</t>
    </r>
  </si>
  <si>
    <r>
      <t xml:space="preserve">Одиниця </t>
    </r>
    <r>
      <rPr>
        <sz val="10"/>
        <color rgb="FF000000"/>
        <rFont val="Arial"/>
        <family val="2"/>
      </rPr>
      <t>/Unit</t>
    </r>
  </si>
  <si>
    <r>
      <t xml:space="preserve">Вартість одиниці(запланована), євро </t>
    </r>
    <r>
      <rPr>
        <sz val="10"/>
        <color rgb="FF000000"/>
        <rFont val="Arial"/>
        <family val="2"/>
      </rPr>
      <t>/Unit cost(planned), EUR</t>
    </r>
  </si>
  <si>
    <r>
      <t xml:space="preserve">Кількість одиниць(запланована) </t>
    </r>
    <r>
      <rPr>
        <sz val="10"/>
        <color rgb="FF000000"/>
        <rFont val="Arial"/>
        <family val="2"/>
      </rPr>
      <t>/Amount of units (planned)</t>
    </r>
  </si>
  <si>
    <r>
      <t xml:space="preserve">Загальна вартість(запланована), євро </t>
    </r>
    <r>
      <rPr>
        <sz val="10"/>
        <color rgb="FF000000"/>
        <rFont val="Arial"/>
        <family val="2"/>
      </rPr>
      <t>/Total costs (planned), EUR</t>
    </r>
  </si>
  <si>
    <r>
      <t xml:space="preserve">Оплата праці штатних співробітників заявника (бухгалтер, проєктний менеджер тощо)
</t>
    </r>
    <r>
      <rPr>
        <sz val="10"/>
        <rFont val="Arial"/>
        <family val="2"/>
      </rPr>
      <t xml:space="preserve">/Payment to employees of the organisation (accountant, project manager, etc.)                                                                                                                                                                                                                          </t>
    </r>
  </si>
  <si>
    <t>Бухгалтер / Accountant (Виділене червоним - це приклад. Замість нього вам потрібно вставити актуальні дані.)</t>
  </si>
  <si>
    <t>month</t>
  </si>
  <si>
    <r>
      <t xml:space="preserve">1. Разом / </t>
    </r>
    <r>
      <rPr>
        <sz val="10"/>
        <color rgb="FF000000"/>
        <rFont val="Arial"/>
        <family val="2"/>
      </rPr>
      <t>Subtotal</t>
    </r>
  </si>
  <si>
    <r>
      <t xml:space="preserve">Оплата зовнішніх спеціалістів команди проєкту (бухгалтер, проєктний менеджер тощо) 
</t>
    </r>
    <r>
      <rPr>
        <sz val="10"/>
        <rFont val="Arial"/>
        <family val="2"/>
      </rPr>
      <t>/External project team costs</t>
    </r>
  </si>
  <si>
    <t>Менеджер проєкту / Project manager (private entrepreneur)</t>
  </si>
  <si>
    <t>Менеджер з комунікацій (договорір ЦПХ) / Communication manager (civil contract)</t>
  </si>
  <si>
    <r>
      <t>2.  Разом /</t>
    </r>
    <r>
      <rPr>
        <sz val="10"/>
        <color rgb="FF000000"/>
        <rFont val="Arial"/>
        <family val="2"/>
      </rPr>
      <t>Subtotal</t>
    </r>
  </si>
  <si>
    <r>
      <t xml:space="preserve">Видатки на подорожі та проживання для реалізації проєкту
</t>
    </r>
    <r>
      <rPr>
        <sz val="10"/>
        <color rgb="FF000000"/>
        <rFont val="Arial"/>
        <family val="2"/>
      </rPr>
      <t>/Travel and accommodation expenses</t>
    </r>
  </si>
  <si>
    <t>Купівля залізничних квитків для учасників події / Local travel costs (train)</t>
  </si>
  <si>
    <t>items</t>
  </si>
  <si>
    <t xml:space="preserve">Оплата проживання в готелі учасників події / Payment for hotel accommodation for event participants </t>
  </si>
  <si>
    <t>days</t>
  </si>
  <si>
    <r>
      <t>4.  Разом /</t>
    </r>
    <r>
      <rPr>
        <sz val="10"/>
        <color rgb="FF000000"/>
        <rFont val="Arial"/>
        <family val="2"/>
      </rPr>
      <t>Subtotal</t>
    </r>
  </si>
  <si>
    <r>
      <t xml:space="preserve">Гонорари (оплата гонорарів експертів, консультантів, моніторинг та оцінка якості, переклад, юридичні послуги тощо)
</t>
    </r>
    <r>
      <rPr>
        <sz val="10"/>
        <color rgb="FF000000"/>
        <rFont val="Arial"/>
        <family val="2"/>
      </rPr>
      <t xml:space="preserve">/Professional fees (e.g. expert or consultant fees, honorariums, monitoring and evaluation, translation, lawyer) </t>
    </r>
  </si>
  <si>
    <t>Гонорар за лекцію історика / Public lecture of a historian</t>
  </si>
  <si>
    <t>lecture</t>
  </si>
  <si>
    <t xml:space="preserve">performance </t>
  </si>
  <si>
    <r>
      <t xml:space="preserve">Адміністративні витрати пов'язані з реалізацією проєкту </t>
    </r>
    <r>
      <rPr>
        <b/>
        <i/>
        <sz val="10"/>
        <color rgb="FF000000"/>
        <rFont val="Arial"/>
        <family val="2"/>
      </rPr>
      <t>(витрати на підключення, зум, канцелярські товари, витрати на друк, копіювання тощо)</t>
    </r>
    <r>
      <rPr>
        <b/>
        <sz val="10"/>
        <color rgb="FF000000"/>
        <rFont val="Arial"/>
        <family val="2"/>
      </rPr>
      <t xml:space="preserve">
</t>
    </r>
    <r>
      <rPr>
        <sz val="10"/>
        <color rgb="FF000000"/>
        <rFont val="Arial"/>
        <family val="2"/>
      </rPr>
      <t>/Reasonable administration costs</t>
    </r>
    <r>
      <rPr>
        <i/>
        <sz val="10"/>
        <color rgb="FF000000"/>
        <rFont val="Arial"/>
        <family val="2"/>
      </rPr>
      <t xml:space="preserve"> (e.g connectivity expenses, zoom, stationery, printing costs, copying costs)</t>
    </r>
  </si>
  <si>
    <r>
      <t xml:space="preserve">Оренда приміщення і обладнання
</t>
    </r>
    <r>
      <rPr>
        <sz val="10"/>
        <rFont val="Arial"/>
        <family val="2"/>
      </rPr>
      <t>/Renting the venue, equipment rental costs</t>
    </r>
  </si>
  <si>
    <r>
      <t>7.Разом</t>
    </r>
    <r>
      <rPr>
        <sz val="10"/>
        <color rgb="FF000000"/>
        <rFont val="Arial"/>
        <family val="2"/>
      </rPr>
      <t xml:space="preserve"> / Subtotal</t>
    </r>
  </si>
  <si>
    <r>
      <t xml:space="preserve">Видатки на рекламу та маркетинг (рекламні матеріали, реклама у соціальних мережах, візуальна айдентика, послуги дизайну, фото, відео тощо)
</t>
    </r>
    <r>
      <rPr>
        <sz val="10"/>
        <color rgb="FF000000"/>
        <rFont val="Arial"/>
        <family val="2"/>
      </rPr>
      <t>/Advertising and marketing costs (promo materials, social media promotion, visual identity, design, photography, video etc.)</t>
    </r>
  </si>
  <si>
    <r>
      <t>8.Разом</t>
    </r>
    <r>
      <rPr>
        <sz val="10"/>
        <color rgb="FF000000"/>
        <rFont val="Arial"/>
        <family val="2"/>
      </rPr>
      <t xml:space="preserve"> / Subtotal</t>
    </r>
  </si>
  <si>
    <r>
      <t xml:space="preserve">Інші видатки пов'язані з проєктом (авторські ліцензії на показ фільмів, поштові послуги, послуги доставки, тощо)
</t>
    </r>
    <r>
      <rPr>
        <sz val="10"/>
        <color rgb="FF000000"/>
        <rFont val="Arial"/>
        <family val="2"/>
      </rPr>
      <t>/Other costs directly related to the implementation of the project (copyright licences expenses, postal and delivery services, etc)</t>
    </r>
  </si>
  <si>
    <r>
      <t xml:space="preserve">Очікувана сума гранту від House of Europe(запланована), євро                                                        </t>
    </r>
    <r>
      <rPr>
        <sz val="11"/>
        <color rgb="FF000000"/>
        <rFont val="Arial"/>
        <family val="2"/>
      </rPr>
      <t>/Total amount of grant requested from House of Europe (planned)</t>
    </r>
    <r>
      <rPr>
        <b/>
        <sz val="11"/>
        <color rgb="FF000000"/>
        <rFont val="Arial"/>
        <family val="2"/>
      </rPr>
      <t xml:space="preserve">, </t>
    </r>
    <r>
      <rPr>
        <sz val="11"/>
        <color rgb="FF000000"/>
        <rFont val="Arial"/>
        <family val="2"/>
      </rPr>
      <t>EUR</t>
    </r>
  </si>
  <si>
    <r>
      <t xml:space="preserve">Співфінансування  (від заявників або сторонніх організацій та осіб) 
</t>
    </r>
    <r>
      <rPr>
        <sz val="10"/>
        <color rgb="FF000000"/>
        <rFont val="Arial"/>
        <family val="2"/>
      </rPr>
      <t xml:space="preserve">/Co-funding contributions to the project costs (from the appying or third-party organisations and individuals) </t>
    </r>
  </si>
  <si>
    <r>
      <t xml:space="preserve">Загальний очікуваний бюджет проєкту                                                                                                                   </t>
    </r>
    <r>
      <rPr>
        <sz val="11"/>
        <color rgb="FF000000"/>
        <rFont val="Arial"/>
        <family val="2"/>
      </rPr>
      <t xml:space="preserve">            Total project costs (planned)</t>
    </r>
  </si>
  <si>
    <r>
      <t xml:space="preserve">% від суми проєкту, який покриває грант House of Europe                                                                  </t>
    </r>
    <r>
      <rPr>
        <sz val="11"/>
        <color theme="1"/>
        <rFont val="Arial"/>
        <family val="2"/>
      </rPr>
      <t xml:space="preserve">% of project costs covered by House of Europe grant </t>
    </r>
  </si>
  <si>
    <t xml:space="preserve">Загальний період / Total period </t>
  </si>
  <si>
    <t>Стаття витрат 
/Cost position</t>
  </si>
  <si>
    <t>Обґрунтування необхідності статті витрат 
/Explanation of cost positions</t>
  </si>
  <si>
    <t>Обґрунтування кошторисних витрат /
Justification of estimated costs</t>
  </si>
  <si>
    <t>Поясніть необхідність кожної статті витрат для реалізації проєкту та пов'язаність кожної статті витрат з проєктом, в тому числі з посиланням на активності та/або результат реалізації проєкту зазначений в описі проєкту /Explain for each cost position the necessity of the costs and their relationship with the project, e.g. with reference to the activities and/or results in the description of the project. If necessary extra lines can be added to the table.</t>
  </si>
  <si>
    <t>Надайте обґрунтування калькуляції кошторисних витрат. Обґрунтування має чітко показувати, чому вказана вартість є виправданою і реалістичною.         
 /Give justification for the calculation of the estimated costs. Care must be taken that the estimate should be based on actual costs or if allowable on simplified cost options.</t>
  </si>
  <si>
    <t xml:space="preserve">Оплата праці штатних співробітників заявника (бухгалтер, проєктний менеджер тощо)
/Payment to employees of the organisation (accountant, project manager, etc.) </t>
  </si>
  <si>
    <t xml:space="preserve">Бухгалтер / Accountant </t>
  </si>
  <si>
    <t xml:space="preserve">Для супроводу проєкту необхідні послуги бухгалтера з частковою зайнятістю 0,25 ставки на 2 місяців / For project implementation an accountant is needed for 0,25 position for 2 months </t>
  </si>
  <si>
    <t xml:space="preserve">! Заповнюється, лише якщо роботу виконуватимуть офіційно працевлаштовані співробітники заявника. 
</t>
  </si>
  <si>
    <t>Оплата зовнішніх спеціалістів команди проєкту (бухгалтер, проєктний менеджер тощо) 
/External project team costs</t>
  </si>
  <si>
    <t>Щомісячна плата керівника проекту становить 500,00 EUR. Загальна сума 500,00*2=1.000,00 EUR / Monthly fee of project manager is 500,00 EUR. Total amount is 500,00*2=1.000,00 EUR</t>
  </si>
  <si>
    <t xml:space="preserve">Для реалізації проекту потрібен комунікаційний менеджер на 2 місяці / For project implementation a Сommunication manager is needed for 2 months </t>
  </si>
  <si>
    <r>
      <t xml:space="preserve">Видатки на подорожі та проживання для реалізації проєкту
</t>
    </r>
    <r>
      <rPr>
        <sz val="10"/>
        <color rgb="FF000000"/>
        <rFont val="Arial"/>
        <family val="2"/>
      </rPr>
      <t>/Travel and accommodation expenses</t>
    </r>
  </si>
  <si>
    <t>Двом учасникам події потрібно буде буде оплатити проживання в готелі на 2 дні / Two participants of the event will need a hotel accommodation for 2 days.</t>
  </si>
  <si>
    <r>
      <t>Гонорари (оплата гонорарів експертів, консультантів, моніторинг та оцінка якості, переклад, юридичні послуги тощо)
/</t>
    </r>
    <r>
      <rPr>
        <sz val="10"/>
        <color rgb="FF000000"/>
        <rFont val="Arial"/>
        <family val="2"/>
      </rPr>
      <t xml:space="preserve">Professional fees (e.g. expert or consultant fees, honorariums, monitoring and evaluation, translation, lawyer) </t>
    </r>
  </si>
  <si>
    <t xml:space="preserve">Для реалізації проекту планується залучення відомого історика - Михайла Мельника, який розповість про історію українського краю, деколонізаційні процеси XX століття, зокрема в часи розпаду СРСР (У випадку заміни, розглядаються також: І. Козак, О. Іваненко) / For the implementation of the project, it is planned to involve a well-known historian - Mykhailo Melnyk, who will tell about the history of the Ukrainian region, decolonization processes of the XX century, in particular during the collapse of the USSR.
</t>
  </si>
  <si>
    <t>Стандартний гонорар історика, який він отримує за участь в подіях схожого типу / The standard fee of a historian, which he receives for participation in events of a similar type.</t>
  </si>
  <si>
    <t>Локальний музичний гурт виконає українські народні традиційні пісні, в рамках проведення події / A local music group will perform Ukrainian folk traditional songs as part of the event.</t>
  </si>
  <si>
    <t>Стандартний гонорар гурту, який він отримує за участь в подіях схожого типу / The band's standard fee, which he receives for participating in events of a similar type.</t>
  </si>
  <si>
    <r>
      <rPr>
        <b/>
        <sz val="10"/>
        <color rgb="FF000000"/>
        <rFont val="Arial"/>
        <family val="2"/>
      </rPr>
      <t>Адміністративні витрати пов'язані з реалізацією проєкту (витрати на підключення, зум, канцелярські товари, витрати на друк, копіювання тощо)</t>
    </r>
    <r>
      <rPr>
        <sz val="10"/>
        <color rgb="FF000000"/>
        <rFont val="Arial"/>
        <family val="2"/>
      </rPr>
      <t xml:space="preserve">
/Reasonable administration costs (e.g connectivity expenses, zoom, stationery, printing costs, copying costs)</t>
    </r>
  </si>
  <si>
    <r>
      <rPr>
        <b/>
        <sz val="10"/>
        <color rgb="FF000000"/>
        <rFont val="Arial"/>
        <family val="2"/>
      </rPr>
      <t>Оренда приміщення і обладнання</t>
    </r>
    <r>
      <rPr>
        <sz val="10"/>
        <color rgb="FF000000"/>
        <rFont val="Arial"/>
        <family val="2"/>
      </rPr>
      <t xml:space="preserve">
/Renting the venue, equipment rental costs</t>
    </r>
  </si>
  <si>
    <r>
      <rPr>
        <b/>
        <sz val="10"/>
        <color rgb="FF000000"/>
        <rFont val="Arial"/>
        <family val="2"/>
      </rPr>
      <t>Видатки на рекламу та маркетинг (рекламні матеріали, реклама у соціальних мережах, візуальна айдентика, послуги дизайну, фото, відео тощо)</t>
    </r>
    <r>
      <rPr>
        <sz val="10"/>
        <color rgb="FF000000"/>
        <rFont val="Arial"/>
        <family val="2"/>
      </rPr>
      <t xml:space="preserve">
/Advertising and marketing costs (promo materials, social media promotion, visual identity, design, photography, video etc.)</t>
    </r>
  </si>
  <si>
    <r>
      <rPr>
        <b/>
        <sz val="10"/>
        <color rgb="FF000000"/>
        <rFont val="Arial"/>
        <family val="2"/>
      </rPr>
      <t>Інші видатки пов'язані з проєктом (авторські ліцензії на показ фільмів, поштові послуги, послуги доставки, тощо)</t>
    </r>
    <r>
      <rPr>
        <sz val="10"/>
        <color rgb="FF000000"/>
        <rFont val="Arial"/>
        <family val="2"/>
      </rPr>
      <t xml:space="preserve">
/Other costs directly related to the implementation of the project (copyright licences expenses, postal and delivery services, etc)</t>
    </r>
  </si>
  <si>
    <r>
      <t xml:space="preserve">Співфінансування  (від заявників або сторонніх організацій та осіб) 
</t>
    </r>
    <r>
      <rPr>
        <sz val="10"/>
        <color rgb="FF000000"/>
        <rFont val="Arial"/>
        <family val="2"/>
      </rPr>
      <t xml:space="preserve">/Co-funding contributions to the project costs (from the appying or third-party organisations and individuals) </t>
    </r>
  </si>
  <si>
    <t xml:space="preserve">Гранти на локальні події - Додаток 2 - Бюджет       </t>
  </si>
  <si>
    <t>2. Justification of project budget</t>
  </si>
  <si>
    <t xml:space="preserve">Local events grants - Annex 2 - Budget                                                                                                  </t>
  </si>
  <si>
    <t>3.1</t>
  </si>
  <si>
    <t>3.2</t>
  </si>
  <si>
    <t>3.3</t>
  </si>
  <si>
    <t>3.4</t>
  </si>
  <si>
    <t>3.5</t>
  </si>
  <si>
    <t>3.6</t>
  </si>
  <si>
    <t>2.1</t>
  </si>
  <si>
    <t>2.2</t>
  </si>
  <si>
    <t>2.3</t>
  </si>
  <si>
    <t>2.4</t>
  </si>
  <si>
    <t>2.5</t>
  </si>
  <si>
    <t>2.6</t>
  </si>
  <si>
    <t>1.1</t>
  </si>
  <si>
    <t>1.2</t>
  </si>
  <si>
    <t>1.3</t>
  </si>
  <si>
    <t>1.4</t>
  </si>
  <si>
    <t>1.5</t>
  </si>
  <si>
    <t>1.6</t>
  </si>
  <si>
    <t>4.1</t>
  </si>
  <si>
    <t>4.2</t>
  </si>
  <si>
    <t>4.3</t>
  </si>
  <si>
    <t>4.4</t>
  </si>
  <si>
    <t>4.5</t>
  </si>
  <si>
    <t>4.6</t>
  </si>
  <si>
    <t>5.1</t>
  </si>
  <si>
    <t>5.2</t>
  </si>
  <si>
    <t>5.3</t>
  </si>
  <si>
    <t>5.4</t>
  </si>
  <si>
    <t>5.5</t>
  </si>
  <si>
    <t>5.6</t>
  </si>
  <si>
    <t>6.1</t>
  </si>
  <si>
    <t>6.2</t>
  </si>
  <si>
    <t>6.3</t>
  </si>
  <si>
    <t>6.4</t>
  </si>
  <si>
    <t>6.5</t>
  </si>
  <si>
    <t>6.6</t>
  </si>
  <si>
    <t>7.1</t>
  </si>
  <si>
    <t>7.2</t>
  </si>
  <si>
    <t>7.3</t>
  </si>
  <si>
    <t>7.4</t>
  </si>
  <si>
    <t>7.5</t>
  </si>
  <si>
    <t>7.6</t>
  </si>
  <si>
    <t>8.1</t>
  </si>
  <si>
    <t>8.2</t>
  </si>
  <si>
    <t>8.3</t>
  </si>
  <si>
    <t>8.4</t>
  </si>
  <si>
    <t>8.5</t>
  </si>
  <si>
    <t>8.6</t>
  </si>
  <si>
    <t>9.1</t>
  </si>
  <si>
    <t>9.2</t>
  </si>
  <si>
    <t>9.3</t>
  </si>
  <si>
    <t>9.4</t>
  </si>
  <si>
    <t>9.5</t>
  </si>
  <si>
    <t>9.6</t>
  </si>
  <si>
    <r>
      <rPr>
        <b/>
        <sz val="10"/>
        <color rgb="FF000000"/>
        <rFont val="Verdana"/>
        <family val="2"/>
      </rPr>
      <t xml:space="preserve">Бюджет поділено на окремі статті витрат. Заявники можуть включити розрахунок коштів, що плануються на: </t>
    </r>
    <r>
      <rPr>
        <sz val="10"/>
        <color rgb="FF000000"/>
        <rFont val="Verdana"/>
        <family val="2"/>
      </rPr>
      <t xml:space="preserve">                                          
The budget is divided into separate cost types. It should include forecast (calculated) costs for: 
   </t>
    </r>
    <r>
      <rPr>
        <sz val="10"/>
        <color rgb="FFFF0000"/>
        <rFont val="Verdana"/>
        <family val="2"/>
      </rPr>
      <t xml:space="preserve">                                                                                                                                                                                                   </t>
    </r>
    <r>
      <rPr>
        <i/>
        <sz val="10"/>
        <color rgb="FF000000"/>
        <rFont val="Verdana"/>
        <family val="2"/>
      </rPr>
      <t>• Оплата праці штатних співробітників заявника</t>
    </r>
    <r>
      <rPr>
        <b/>
        <i/>
        <sz val="10"/>
        <color rgb="FF000000"/>
        <rFont val="Verdana"/>
        <family val="2"/>
      </rPr>
      <t xml:space="preserve"> /Project staff costs </t>
    </r>
    <r>
      <rPr>
        <i/>
        <sz val="10"/>
        <color rgb="FF000000"/>
        <rFont val="Verdana"/>
        <family val="2"/>
      </rPr>
      <t xml:space="preserve">                                                                                                                        </t>
    </r>
    <r>
      <rPr>
        <b/>
        <i/>
        <sz val="10"/>
        <color rgb="FF000000"/>
        <rFont val="Verdana"/>
        <family val="2"/>
      </rPr>
      <t xml:space="preserve">                                                                                           
</t>
    </r>
    <r>
      <rPr>
        <i/>
        <sz val="10"/>
        <color rgb="FF000000"/>
        <rFont val="Verdana"/>
        <family val="2"/>
      </rPr>
      <t>• Оплата зовнішніх спеціалістів команди проєкту</t>
    </r>
    <r>
      <rPr>
        <b/>
        <i/>
        <sz val="10"/>
        <color rgb="FF000000"/>
        <rFont val="Verdana"/>
        <family val="2"/>
      </rPr>
      <t xml:space="preserve"> /External project team costs</t>
    </r>
    <r>
      <rPr>
        <i/>
        <sz val="10"/>
        <color rgb="FF000000"/>
        <rFont val="Verdana"/>
        <family val="2"/>
      </rPr>
      <t xml:space="preserve"> </t>
    </r>
    <r>
      <rPr>
        <i/>
        <sz val="10"/>
        <color rgb="FFFF0000"/>
        <rFont val="Verdana"/>
        <family val="2"/>
      </rPr>
      <t xml:space="preserve">                                                                                 </t>
    </r>
    <r>
      <rPr>
        <b/>
        <i/>
        <sz val="10"/>
        <color rgb="FFFF0000"/>
        <rFont val="Verdana"/>
        <family val="2"/>
      </rPr>
      <t xml:space="preserve">                                                                                                                                                                                                           
</t>
    </r>
    <r>
      <rPr>
        <i/>
        <sz val="10"/>
        <color rgb="FF000000"/>
        <rFont val="Verdana"/>
        <family val="2"/>
      </rPr>
      <t xml:space="preserve">• Видатки на подорожі для реалізації проєкту </t>
    </r>
    <r>
      <rPr>
        <b/>
        <i/>
        <sz val="10"/>
        <color rgb="FF000000"/>
        <rFont val="Verdana"/>
        <family val="2"/>
      </rPr>
      <t xml:space="preserve">/Travel costs
</t>
    </r>
    <r>
      <rPr>
        <i/>
        <sz val="10"/>
        <color rgb="FF000000"/>
        <rFont val="Verdana"/>
        <family val="2"/>
      </rPr>
      <t xml:space="preserve">• Гонорари </t>
    </r>
    <r>
      <rPr>
        <b/>
        <i/>
        <sz val="10"/>
        <color rgb="FF000000"/>
        <rFont val="Verdana"/>
        <family val="2"/>
      </rPr>
      <t xml:space="preserve">/Professional fees 
</t>
    </r>
    <r>
      <rPr>
        <i/>
        <sz val="10"/>
        <color rgb="FF000000"/>
        <rFont val="Verdana"/>
        <family val="2"/>
      </rPr>
      <t>• Адміністративні витрати пов'язані з реалізацією проєкту /</t>
    </r>
    <r>
      <rPr>
        <b/>
        <i/>
        <sz val="10"/>
        <color rgb="FF000000"/>
        <rFont val="Verdana"/>
        <family val="2"/>
      </rPr>
      <t>Reasonable administration costs</t>
    </r>
    <r>
      <rPr>
        <i/>
        <sz val="10"/>
        <color rgb="FF000000"/>
        <rFont val="Verdana"/>
        <family val="2"/>
      </rPr>
      <t xml:space="preserve"> 
• Оренда приміщення і обладнання /</t>
    </r>
    <r>
      <rPr>
        <b/>
        <i/>
        <sz val="10"/>
        <color rgb="FF000000"/>
        <rFont val="Verdana"/>
        <family val="2"/>
      </rPr>
      <t xml:space="preserve">Renting the venue, equipment rental costs
</t>
    </r>
    <r>
      <rPr>
        <i/>
        <sz val="10"/>
        <color rgb="FF000000"/>
        <rFont val="Verdana"/>
        <family val="2"/>
      </rPr>
      <t xml:space="preserve">• Видатки на комунікацію та розповсюдження </t>
    </r>
    <r>
      <rPr>
        <b/>
        <i/>
        <sz val="10"/>
        <color rgb="FF000000"/>
        <rFont val="Verdana"/>
        <family val="2"/>
      </rPr>
      <t xml:space="preserve">/Communication and dissemination costs 
</t>
    </r>
    <r>
      <rPr>
        <i/>
        <sz val="10"/>
        <color rgb="FF000000"/>
        <rFont val="Verdana"/>
        <family val="2"/>
      </rPr>
      <t xml:space="preserve">• Інші видатки пов'язані з проєктом  </t>
    </r>
    <r>
      <rPr>
        <b/>
        <i/>
        <sz val="10"/>
        <color rgb="FF000000"/>
        <rFont val="Verdana"/>
        <family val="2"/>
      </rPr>
      <t xml:space="preserve">/Other costs directly related to the implementation of the project 
</t>
    </r>
    <r>
      <rPr>
        <i/>
        <sz val="10"/>
        <color rgb="FF000000"/>
        <rFont val="Verdana"/>
        <family val="2"/>
      </rPr>
      <t xml:space="preserve">• Кошти співфінансування проєкту </t>
    </r>
    <r>
      <rPr>
        <b/>
        <i/>
        <sz val="10"/>
        <color rgb="FF000000"/>
        <rFont val="Verdana"/>
        <family val="2"/>
      </rPr>
      <t xml:space="preserve">/ Co-funding contributions to the project 
</t>
    </r>
  </si>
  <si>
    <r>
      <t xml:space="preserve">9. Разом кошти співфінансування </t>
    </r>
    <r>
      <rPr>
        <sz val="10"/>
        <color rgb="FF000000"/>
        <rFont val="Arial"/>
        <family val="2"/>
      </rPr>
      <t>/ Subtotal (co-funding contributions)</t>
    </r>
  </si>
  <si>
    <r>
      <t>6.Разом</t>
    </r>
    <r>
      <rPr>
        <sz val="10"/>
        <color rgb="FF000000"/>
        <rFont val="Arial"/>
        <family val="2"/>
      </rPr>
      <t xml:space="preserve"> / Subtotal</t>
    </r>
  </si>
  <si>
    <r>
      <t>5. Разом</t>
    </r>
    <r>
      <rPr>
        <sz val="10"/>
        <color rgb="FF000000"/>
        <rFont val="Arial"/>
        <family val="2"/>
      </rPr>
      <t xml:space="preserve"> /Subtotal</t>
    </r>
  </si>
  <si>
    <r>
      <t>3.  Разом /</t>
    </r>
    <r>
      <rPr>
        <sz val="10"/>
        <color rgb="FF000000"/>
        <rFont val="Arial"/>
        <family val="2"/>
      </rPr>
      <t>Subtotal</t>
    </r>
  </si>
  <si>
    <r>
      <rPr>
        <b/>
        <sz val="10"/>
        <color theme="1"/>
        <rFont val="Arial"/>
        <family val="2"/>
      </rPr>
      <t xml:space="preserve">Дата </t>
    </r>
    <r>
      <rPr>
        <sz val="10"/>
        <color theme="1"/>
        <rFont val="Arial"/>
        <family val="2"/>
      </rPr>
      <t xml:space="preserve">
Date</t>
    </r>
  </si>
  <si>
    <r>
      <rPr>
        <b/>
        <sz val="10"/>
        <rFont val="Arial"/>
        <family val="2"/>
      </rPr>
      <t xml:space="preserve">П.І.Б. уповноваженої особи Грантоотримувача </t>
    </r>
    <r>
      <rPr>
        <sz val="10"/>
        <rFont val="Arial"/>
        <family val="2"/>
      </rPr>
      <t xml:space="preserve">
Full name of the authorised person of the Grant recipient</t>
    </r>
  </si>
  <si>
    <r>
      <t xml:space="preserve">Підпис і печатка (якщо передбачено)
</t>
    </r>
    <r>
      <rPr>
        <sz val="10"/>
        <rFont val="Arial"/>
        <family val="2"/>
      </rPr>
      <t>Signature and seal (if applicable)</t>
    </r>
  </si>
  <si>
    <r>
      <t xml:space="preserve">Обмінний курс, використаний для розрахунку бюджету (євро до грн) / </t>
    </r>
    <r>
      <rPr>
        <sz val="11"/>
        <color theme="1"/>
        <rFont val="Arial"/>
        <family val="2"/>
      </rPr>
      <t xml:space="preserve">Сurrency exchange used for calculations (EUR to UAH) </t>
    </r>
  </si>
  <si>
    <r>
      <t>Початковий бюджет /</t>
    </r>
    <r>
      <rPr>
        <sz val="11"/>
        <color theme="1"/>
        <rFont val="Arial"/>
        <family val="2"/>
      </rPr>
      <t xml:space="preserve"> Initial budget</t>
    </r>
  </si>
  <si>
    <r>
      <t xml:space="preserve">Затверджений бюджет / </t>
    </r>
    <r>
      <rPr>
        <sz val="11"/>
        <color theme="1"/>
        <rFont val="Arial"/>
        <family val="2"/>
      </rPr>
      <t>Approved budget</t>
    </r>
  </si>
  <si>
    <r>
      <t>Обмінний курс на момент виплати першого траншу (євро до грн) /</t>
    </r>
    <r>
      <rPr>
        <sz val="11"/>
        <color theme="1"/>
        <rFont val="Arial"/>
        <family val="2"/>
      </rPr>
      <t xml:space="preserve"> Сurrency exchange at the moment of first tranche payment (EUR to UAH)</t>
    </r>
  </si>
  <si>
    <r>
      <t xml:space="preserve">Загальна вартість, євро /                                        </t>
    </r>
    <r>
      <rPr>
        <sz val="10"/>
        <color rgb="FF000000"/>
        <rFont val="Arial"/>
        <family val="2"/>
      </rPr>
      <t>Total amount, EUR</t>
    </r>
  </si>
  <si>
    <r>
      <t xml:space="preserve">Пояснення зміни /                                     </t>
    </r>
    <r>
      <rPr>
        <sz val="10"/>
        <color rgb="FF000000"/>
        <rFont val="Arial"/>
        <family val="2"/>
      </rPr>
      <t>Explanation of the cost adjustment</t>
    </r>
  </si>
  <si>
    <r>
      <t>Оплата праці штатних співробітників заявника (бухгалтер, проєктний менеджер тощо)</t>
    </r>
    <r>
      <rPr>
        <sz val="10"/>
        <color rgb="FF000000"/>
        <rFont val="Arial"/>
        <family val="2"/>
      </rPr>
      <t xml:space="preserve">
/Payment to employees of the organisation (accountant, project manager, etc.)     </t>
    </r>
  </si>
  <si>
    <r>
      <t xml:space="preserve">Оплата зовнішніх спеціалістів команди проєкту (бухгалтер, проєктний менеджер тощо) 
</t>
    </r>
    <r>
      <rPr>
        <sz val="10"/>
        <color rgb="FF000000"/>
        <rFont val="Arial"/>
        <family val="2"/>
      </rPr>
      <t>/External project team costs</t>
    </r>
  </si>
  <si>
    <r>
      <t xml:space="preserve">Оренда приміщення і обладнання
</t>
    </r>
    <r>
      <rPr>
        <sz val="10"/>
        <color rgb="FF000000"/>
        <rFont val="Arial"/>
        <family val="2"/>
      </rPr>
      <t>/Renting the venue, equipment rental costs</t>
    </r>
  </si>
  <si>
    <r>
      <t xml:space="preserve">Адміністративні витрати пов'язані з реалізацією проєкту (витрати на підключення, зум, канцелярські товари, витрати на друк, копіювання тощо) </t>
    </r>
    <r>
      <rPr>
        <sz val="10"/>
        <color rgb="FF000000"/>
        <rFont val="Arial"/>
        <family val="2"/>
      </rPr>
      <t>/Reasonable administration costs (e.g connectivity expenses, zoom, stationery, printing costs, copying costs)</t>
    </r>
  </si>
  <si>
    <r>
      <t xml:space="preserve">Видатки на рекламу та маркетинг (рекламні матеріали, реклама у соціальних мережах, візуальна айдентика, послуги дизайну, фото, відео тощо)/ </t>
    </r>
    <r>
      <rPr>
        <sz val="10"/>
        <color rgb="FF000000"/>
        <rFont val="Arial"/>
        <family val="2"/>
      </rPr>
      <t>Advertising and marketing costs (promo materials, social media promotion, visual identity, design, photography, video etc.)</t>
    </r>
  </si>
  <si>
    <r>
      <t>Співфінансування  (від заявників або сторонніх організацій та осіб)</t>
    </r>
    <r>
      <rPr>
        <sz val="10"/>
        <color rgb="FF000000"/>
        <rFont val="Arial"/>
        <family val="2"/>
      </rPr>
      <t xml:space="preserve">/ Co-funding contributions to the project costs (from the appying or third-party organisations and individuals) </t>
    </r>
  </si>
  <si>
    <t>Дата 
Date</t>
  </si>
  <si>
    <t>Фабіан Мюльталер 
Fabian Mühlthaler</t>
  </si>
  <si>
    <r>
      <rPr>
        <b/>
        <sz val="10"/>
        <rFont val="Arial"/>
        <family val="2"/>
      </rPr>
      <t>П.І.Б. уповноваженої особи  Грантодавця</t>
    </r>
    <r>
      <rPr>
        <sz val="10"/>
        <rFont val="Arial"/>
        <family val="2"/>
      </rPr>
      <t xml:space="preserve">
Full name of the authorised person of Grantor</t>
    </r>
  </si>
  <si>
    <r>
      <t xml:space="preserve">Підпис і печатка 
</t>
    </r>
    <r>
      <rPr>
        <sz val="10"/>
        <rFont val="Arial"/>
        <family val="2"/>
      </rPr>
      <t xml:space="preserve">Signature and seal </t>
    </r>
  </si>
  <si>
    <t>Куратор мистецької програми / Art program curator</t>
  </si>
  <si>
    <t>Гонорар за виступ фольклорного гурту "Україна" / Fee for the performance of a folk band Ukraine</t>
  </si>
  <si>
    <t>Гонорар за воркшопи з народних ремесел / Fee for workshops on folk crafts</t>
  </si>
  <si>
    <t>item</t>
  </si>
  <si>
    <t xml:space="preserve">Гонорар за виступ театральної групи "Фіалки" /  Fee for the performance of the theater group "Violets" </t>
  </si>
  <si>
    <t>performance</t>
  </si>
  <si>
    <t>Оренда обладнання / equipment rental costs</t>
  </si>
  <si>
    <t xml:space="preserve">Послуги дизайну / Design services </t>
  </si>
  <si>
    <t>service</t>
  </si>
  <si>
    <t>Послуги з друку / Printing services</t>
  </si>
  <si>
    <t>Зйомка проморолика / Filming a promotional video</t>
  </si>
  <si>
    <t xml:space="preserve">day </t>
  </si>
  <si>
    <t>Розробка дизайну лендінгу та створення лендінгу / Landing design development and landing page creation</t>
  </si>
  <si>
    <t xml:space="preserve">Послуги фотографа / Photographer services </t>
  </si>
  <si>
    <t xml:space="preserve">Створення сувенірної продукції (мерч) / Creation of souvenirs (merchandise) </t>
  </si>
  <si>
    <t>З/п бухгалтера 800,00 євро/місяць брутто.
Послуга бухгалтера за проект 400,00 євро брутто (місяць*0,25 ставки*2 місяці) + Оплата ЄСВ 22% - 88,00 євро /                                                Accountants salary is gross 800,00. Оплата ЄСВ 22% . Total costs for the project 400,00 EUR + Social security contribution 22% - 88,00 EUR</t>
  </si>
  <si>
    <t>Ринкова ціна на послугу комунікаційного менеджера становить 300,00 євро/місяць 
Загальна сума: 300,00*2= 600,00 євро брутто  + Оплата ЄСВ 22% - 132 євро /                                            The market price for a Сommunication manager service is 300,00 EUR/month. Total amount: 300,00*2= 600,00 EUR gross + social security contribution 22% - 132,00 EUR</t>
  </si>
  <si>
    <t>Для реалізації проекту потрібен Куратор мистецької програми на 2 місяці (координація мистецької складової фестивалю, підготовка та погодження технічних райдерів, підготовка та погодження текстових та візуальних комунікаційних повідомлень, моніторинг реалізації мистецької програми) / To implement the project, a Curator of the artistic program is needed for 2 months (coordination of the artistic component of the festival, interaction with the representatives of the artistic program, preparation and approval of technical riders, preparation and approval of text and visual communication messages, monitoring of the implementation of the artistic program)</t>
  </si>
  <si>
    <t xml:space="preserve">Щомісячна плата в становить 375,00 EUR. Загальна сума 375,00*2=750,00 EUR / The monthly fee is EUR 375.00. Total amount 375.00*2=750.00 EUR </t>
  </si>
  <si>
    <t>Учасники події (фольклорний гурт -7 чоловік, історик - 1 людина) прибувають на подію в м. Тернопіль з інших міст (Київ, Львів). Їм необхідно придбати залізничні квитки в обидві сторони / Participants of the event (folklore band - 7 people, historian - 1 person) arrive at the event in Ternopil from other cities (Kyiv, Lviv). They need to buy train tickets in both directions.</t>
  </si>
  <si>
    <t>(8 квитків*10 євро) * 2 сторони = 160 євро /                        (8 tickets*10 EUR) * 2 sides = 160 EUR</t>
  </si>
  <si>
    <t>(20 євро * 2 людини) * 2 дні = 80 євро /                                (20 EUR * 2 people) * 2 days = 80 EUR /</t>
  </si>
  <si>
    <t xml:space="preserve">Для реалізації проекту буде залучено фахівців, що проведуть 5 воркшопів на тему народних ремесел /  For the implementation of the project, specialists will be involved who will hold 5 workshops on the topic of folk crafts </t>
  </si>
  <si>
    <t xml:space="preserve">Стандартний гонорар фахівців, які вони отримують за участь в подіях схожого типу /  The standard fee of specialists that they receive for participation in events of a similar type </t>
  </si>
  <si>
    <t>Для проведення Фестивалю ми залучаємо відому театральну групу "Фіалки", які виконають дві вистави. Популярність групи гарантуватиме фестивалю залучення більшої кількості глядачів / For the Festival, we involve the well-known theater group "Violets", which will perform two performances. The group's popularity will guarantee the festival to attract more spectators.</t>
  </si>
  <si>
    <t>Стандартний гонорар театру, який він отримує за участь в подіях схожого типу / The theater's standard fee, which it receives for participation in events of a similar type.</t>
  </si>
  <si>
    <t>До оренди обладнання входить: проектор, екрани, звукове обладнання, мікрофони, мікшерний пульт, камери  / Projector, screens, sound equipment, microphones, mixer, cameras</t>
  </si>
  <si>
    <t>400 EUR * 1 день) * 7 днів = 2800 EUR / (400 EUR * 1 day) * 7 days = 2800 EUR</t>
  </si>
  <si>
    <t>Оренда кінозалу "Прем'єра", для проведення 7 днів фестивалю. Кінотеатр ідеально підходить для проведення події, є позитивний досвід взаємодії, так як усі попередні роки проведення фестивалю відбувались саме в цьому місці / Rental of the "Premier" cinema hall for the 7 days of the festival. The cinema is ideal for holding the event, there is a positive experience of interaction, as all the previous years of the festival took place in this place.</t>
  </si>
  <si>
    <t>Вартість оренди залу на один день 350 EUR. 350 EUR * 7 днів = 2450  EUR/ The cost of renting the hall for one day is EUR 350. 350 EUR * 7 days = 2450 EUR</t>
  </si>
  <si>
    <t xml:space="preserve">Щороку команда розробляє унікальний візуальний стиль фестивалю. Також дизайнер працює над усіма візуальними матеріалами як для онлайн так і для офлайн промоції фестивалю / Every year, the team develops a unique visual style for the festival. The designer also works on all visual materials for both online and offline promotion of the festival. </t>
  </si>
  <si>
    <t>Залучення дизайнера на такі роботи в попередні роки коштувало нам 300 EUR / In previous years, engaging a designer for such work cost us 300 EUR</t>
  </si>
  <si>
    <t>Для видимості проєкту потрібні послуги друку, зокрема банеру, програмок, афіш, сітілайтів, бейджиків для команди та волонтерів тощо / For project visibility, printing services are needed, including banners, programmes, posters, citylights, badges for the team and volunteers, etc.</t>
  </si>
  <si>
    <t xml:space="preserve">Судячи з досвіду попередніх років витрати на друк можуть загально становити 200 EUR / Judging by the experience of previous years, printing costs can be around 200 EUR </t>
  </si>
  <si>
    <t>Щороку команда фестивалю створює короткий  промоційний ролик для залучення нової аудиторії, який транслюється на інфомраційних стендах та у мережі інтернет / Every year, the festival team creates a short promotional video to attract a new audience, which is broadcast at information stands and on the Internet</t>
  </si>
  <si>
    <t>Для видимості проєкту ми замоляємо дизайн та лендінг для нашого сайту. Дизайн - 7 робочих днів.
Створення лендінгу - 20 робочих днів. / Design - 7 working days, Landing creation - 20 working days</t>
  </si>
  <si>
    <t>Вартість дизайну лендінгу = 115 EUR
Вартість створення лендінгу  = 375 EUR /  Landing design cost = 115 EUR, The cost of creating a landing = 375 EUR</t>
  </si>
  <si>
    <t xml:space="preserve">Усі події фестивалю фотодокументуються  / All the events of the festival are photographed </t>
  </si>
  <si>
    <t>Послуги фотографа коштують за попередніми домовленостями загальною вартістю 300 EUR / Photographer's services are available by prior arrangement at a total cost of 300 EUR</t>
  </si>
  <si>
    <t xml:space="preserve">Щороку ми намагаємось створити унікальний мерч для відвідувачів фестивалю/ Every year we try to create unique merchandise for festival visitors. </t>
  </si>
  <si>
    <t>Судячи з досвіду попередніх років закладаємо 400 EUR / Judging by the experience of previous years, we are budgeting 400 EUR</t>
  </si>
  <si>
    <t>Оренда кінозалу Театр Кіно "Прем'єра" / Renting a movie theater "Premiera" Cinema Theater</t>
  </si>
  <si>
    <t xml:space="preserve">Оренда кінозалу Театр Кіно "Прем'єра" / Rental of the "Premier" cinema hall </t>
  </si>
  <si>
    <t xml:space="preserve">Судячи з досвіду попередніх років витрати на створення проморолика є приблизно 400 EUR / Judging by the experience of previous years, the cost of creating a promotional video is approximately 400 EUR </t>
  </si>
  <si>
    <t>Для реалізації проекту потрібен проектний менеджер на 2 місяці був обраний на посаду керівника проекту через попередній позитивний досвід у схожих проєктах / For project implementation a project manager is needed for 2 months was chosen to be a project manager because of previous positive experience in similar projects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</si>
</sst>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0.00\ &quot;€&quot;;[Red]\-#,##0.00\ &quot;€&quot;"/>
    <numFmt numFmtId="164" formatCode="[$€-2]\ #,##0.00"/>
    <numFmt numFmtId="165" formatCode="#,##0.0"/>
    <numFmt numFmtId="166" formatCode="#,##0.00\ &quot;€&quot;"/>
  </numFmts>
  <fonts count="56" x14ac:knownFonts="1">
    <font>
      <sz val="11"/>
      <color theme="1"/>
      <name val="Calibri"/>
      <family val="2"/>
      <scheme val="minor"/>
    </font>
    <font>
      <b/>
      <sz val="11"/>
      <color theme="1"/>
      <name val="Arial"/>
      <family val="2"/>
    </font>
    <font>
      <sz val="10"/>
      <color theme="1"/>
      <name val="Arial"/>
      <family val="2"/>
    </font>
    <font>
      <b/>
      <sz val="10"/>
      <color theme="1"/>
      <name val="Arial"/>
      <family val="2"/>
    </font>
    <font>
      <b/>
      <sz val="10"/>
      <color rgb="FF000000"/>
      <name val="Arial"/>
      <family val="2"/>
    </font>
    <font>
      <sz val="10"/>
      <color rgb="FF000000"/>
      <name val="Arial"/>
      <family val="2"/>
    </font>
    <font>
      <sz val="10"/>
      <name val="Arial"/>
      <family val="2"/>
    </font>
    <font>
      <b/>
      <sz val="10"/>
      <name val="Arial"/>
      <family val="2"/>
    </font>
    <font>
      <b/>
      <sz val="11"/>
      <name val="Arial"/>
      <family val="2"/>
    </font>
    <font>
      <b/>
      <sz val="12"/>
      <name val="Arial"/>
      <family val="2"/>
    </font>
    <font>
      <b/>
      <sz val="8"/>
      <name val="Arial"/>
      <family val="2"/>
    </font>
    <font>
      <b/>
      <sz val="9"/>
      <name val="Arial"/>
      <family val="2"/>
    </font>
    <font>
      <sz val="11"/>
      <name val="Arial"/>
      <family val="2"/>
    </font>
    <font>
      <sz val="12"/>
      <name val="Arial"/>
      <family val="2"/>
    </font>
    <font>
      <sz val="8"/>
      <name val="Arial"/>
      <family val="2"/>
    </font>
    <font>
      <sz val="9"/>
      <name val="Arial"/>
      <family val="2"/>
    </font>
    <font>
      <sz val="11"/>
      <color indexed="8"/>
      <name val="Calibri"/>
      <family val="2"/>
    </font>
    <font>
      <i/>
      <sz val="10"/>
      <name val="Arial"/>
      <family val="2"/>
    </font>
    <font>
      <sz val="11"/>
      <color rgb="FFFF0000"/>
      <name val="Calibri"/>
      <family val="2"/>
      <scheme val="minor"/>
    </font>
    <font>
      <b/>
      <sz val="10"/>
      <color theme="1"/>
      <name val="Verdana"/>
      <family val="2"/>
    </font>
    <font>
      <sz val="10"/>
      <color theme="1"/>
      <name val="Verdana"/>
      <family val="2"/>
    </font>
    <font>
      <sz val="9"/>
      <color theme="1"/>
      <name val="Verdana"/>
      <family val="2"/>
    </font>
    <font>
      <sz val="10"/>
      <name val="Verdana"/>
      <family val="2"/>
    </font>
    <font>
      <b/>
      <sz val="10"/>
      <name val="Verdana"/>
      <family val="2"/>
    </font>
    <font>
      <i/>
      <sz val="10"/>
      <name val="Verdana"/>
      <family val="2"/>
    </font>
    <font>
      <i/>
      <sz val="10"/>
      <color theme="1"/>
      <name val="Verdana"/>
      <family val="2"/>
    </font>
    <font>
      <i/>
      <sz val="10"/>
      <color rgb="FFFF0000"/>
      <name val="Verdana"/>
      <family val="2"/>
    </font>
    <font>
      <i/>
      <sz val="10"/>
      <color rgb="FFFF0000"/>
      <name val="Arial"/>
      <family val="2"/>
    </font>
    <font>
      <b/>
      <sz val="11"/>
      <color rgb="FFFF0000"/>
      <name val="Calibri"/>
      <family val="2"/>
      <scheme val="minor"/>
    </font>
    <font>
      <b/>
      <sz val="10"/>
      <color rgb="FF000000"/>
      <name val="Arial"/>
      <family val="2"/>
    </font>
    <font>
      <sz val="10"/>
      <color rgb="FF000000"/>
      <name val="Arial"/>
      <family val="2"/>
    </font>
    <font>
      <b/>
      <sz val="11"/>
      <color theme="1"/>
      <name val="Arial"/>
      <family val="2"/>
    </font>
    <font>
      <sz val="11"/>
      <color theme="1"/>
      <name val="Arial"/>
      <family val="2"/>
    </font>
    <font>
      <sz val="11"/>
      <color rgb="FFFF0000"/>
      <name val="Arial"/>
      <family val="2"/>
    </font>
    <font>
      <b/>
      <sz val="11"/>
      <color rgb="FFFF0000"/>
      <name val="Arial"/>
      <family val="2"/>
    </font>
    <font>
      <sz val="10"/>
      <name val="Arial"/>
      <family val="2"/>
    </font>
    <font>
      <b/>
      <sz val="10"/>
      <color rgb="FFFF0000"/>
      <name val="Arial"/>
      <family val="2"/>
    </font>
    <font>
      <i/>
      <sz val="10"/>
      <color rgb="FFFF0000"/>
      <name val="Arial"/>
      <family val="2"/>
    </font>
    <font>
      <i/>
      <sz val="10"/>
      <name val="Arial"/>
      <family val="2"/>
    </font>
    <font>
      <b/>
      <i/>
      <sz val="10"/>
      <color rgb="FF000000"/>
      <name val="Arial"/>
      <family val="2"/>
    </font>
    <font>
      <i/>
      <sz val="10"/>
      <color rgb="FF000000"/>
      <name val="Arial"/>
      <family val="2"/>
    </font>
    <font>
      <b/>
      <sz val="11"/>
      <color rgb="FF000000"/>
      <name val="Arial"/>
      <family val="2"/>
    </font>
    <font>
      <sz val="11"/>
      <color rgb="FF000000"/>
      <name val="Arial"/>
      <family val="2"/>
    </font>
    <font>
      <sz val="10"/>
      <color theme="1"/>
      <name val="Arial"/>
      <family val="2"/>
    </font>
    <font>
      <sz val="10"/>
      <color rgb="FFFF0000"/>
      <name val="Arial"/>
      <family val="2"/>
    </font>
    <font>
      <b/>
      <sz val="10"/>
      <color rgb="FF000000"/>
      <name val="Verdana"/>
      <family val="2"/>
    </font>
    <font>
      <sz val="10"/>
      <color rgb="FF000000"/>
      <name val="Verdana"/>
      <family val="2"/>
    </font>
    <font>
      <sz val="10"/>
      <color rgb="FFFF0000"/>
      <name val="Verdana"/>
      <family val="2"/>
    </font>
    <font>
      <i/>
      <sz val="10"/>
      <color rgb="FF000000"/>
      <name val="Verdana"/>
      <family val="2"/>
    </font>
    <font>
      <b/>
      <i/>
      <sz val="10"/>
      <color rgb="FF000000"/>
      <name val="Verdana"/>
      <family val="2"/>
    </font>
    <font>
      <b/>
      <i/>
      <sz val="10"/>
      <color rgb="FFFF0000"/>
      <name val="Verdana"/>
      <family val="2"/>
    </font>
    <font>
      <sz val="10"/>
      <color theme="1"/>
      <name val="Verdana"/>
      <family val="2"/>
    </font>
    <font>
      <i/>
      <sz val="10"/>
      <color theme="1"/>
      <name val="Arial"/>
      <family val="2"/>
    </font>
    <font>
      <i/>
      <sz val="10"/>
      <color theme="1"/>
      <name val="Arial"/>
      <family val="2"/>
    </font>
    <font>
      <i/>
      <sz val="10"/>
      <color rgb="FF000000"/>
      <name val="Arial"/>
      <family val="2"/>
    </font>
    <font>
      <b/>
      <i/>
      <sz val="10"/>
      <color rgb="FF000000"/>
      <name val="Arial"/>
      <family val="2"/>
    </font>
  </fonts>
  <fills count="12">
    <fill>
      <patternFill patternType="none"/>
    </fill>
    <fill>
      <patternFill patternType="gray125"/>
    </fill>
    <fill>
      <patternFill patternType="solid">
        <fgColor theme="3" tint="0.59999389629810485"/>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3" tint="0.59996337778862885"/>
        <bgColor indexed="64"/>
      </patternFill>
    </fill>
    <fill>
      <patternFill patternType="solid">
        <fgColor rgb="FFFFFF00"/>
        <bgColor indexed="64"/>
      </patternFill>
    </fill>
    <fill>
      <patternFill patternType="solid">
        <fgColor indexed="22"/>
        <bgColor indexed="64"/>
      </patternFill>
    </fill>
    <fill>
      <patternFill patternType="solid">
        <fgColor rgb="FFD8D8D8"/>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theme="2" tint="-9.9978637043366805E-2"/>
        <bgColor indexed="64"/>
      </patternFill>
    </fill>
  </fills>
  <borders count="5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theme="1"/>
      </left>
      <right/>
      <top style="medium">
        <color theme="1"/>
      </top>
      <bottom style="thin">
        <color theme="1"/>
      </bottom>
      <diagonal/>
    </border>
    <border>
      <left/>
      <right/>
      <top style="medium">
        <color theme="1"/>
      </top>
      <bottom style="thin">
        <color theme="1"/>
      </bottom>
      <diagonal/>
    </border>
    <border>
      <left/>
      <right style="thin">
        <color theme="2" tint="-9.9978637043366805E-2"/>
      </right>
      <top style="medium">
        <color theme="1"/>
      </top>
      <bottom style="thin">
        <color theme="1"/>
      </bottom>
      <diagonal/>
    </border>
    <border>
      <left style="medium">
        <color theme="1"/>
      </left>
      <right/>
      <top style="thin">
        <color theme="1"/>
      </top>
      <bottom/>
      <diagonal/>
    </border>
    <border>
      <left/>
      <right/>
      <top style="thin">
        <color theme="1"/>
      </top>
      <bottom/>
      <diagonal/>
    </border>
    <border>
      <left/>
      <right style="medium">
        <color theme="1"/>
      </right>
      <top style="thin">
        <color theme="1"/>
      </top>
      <bottom/>
      <diagonal/>
    </border>
    <border>
      <left style="medium">
        <color theme="1"/>
      </left>
      <right/>
      <top/>
      <bottom/>
      <diagonal/>
    </border>
    <border>
      <left/>
      <right style="medium">
        <color theme="1"/>
      </right>
      <top/>
      <bottom/>
      <diagonal/>
    </border>
    <border>
      <left style="medium">
        <color theme="1"/>
      </left>
      <right/>
      <top/>
      <bottom style="thin">
        <color theme="1"/>
      </bottom>
      <diagonal/>
    </border>
    <border>
      <left/>
      <right/>
      <top/>
      <bottom style="thin">
        <color theme="1"/>
      </bottom>
      <diagonal/>
    </border>
    <border>
      <left/>
      <right style="medium">
        <color theme="1"/>
      </right>
      <top/>
      <bottom style="thin">
        <color theme="1"/>
      </bottom>
      <diagonal/>
    </border>
    <border>
      <left style="medium">
        <color theme="1"/>
      </left>
      <right/>
      <top style="thin">
        <color theme="1"/>
      </top>
      <bottom style="thin">
        <color theme="1"/>
      </bottom>
      <diagonal/>
    </border>
    <border>
      <left/>
      <right/>
      <top style="thin">
        <color theme="1"/>
      </top>
      <bottom style="thin">
        <color theme="1"/>
      </bottom>
      <diagonal/>
    </border>
    <border>
      <left/>
      <right style="medium">
        <color theme="1"/>
      </right>
      <top style="thin">
        <color theme="1"/>
      </top>
      <bottom style="thin">
        <color theme="1"/>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rgb="FF000000"/>
      </left>
      <right style="medium">
        <color rgb="FF000000"/>
      </right>
      <top style="thin">
        <color rgb="FF000000"/>
      </top>
      <bottom style="thin">
        <color rgb="FF000000"/>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s>
  <cellStyleXfs count="40">
    <xf numFmtId="0" fontId="0" fillId="0" borderId="0"/>
    <xf numFmtId="0" fontId="6" fillId="0" borderId="0">
      <alignment wrapText="1"/>
      <protection locked="0"/>
    </xf>
    <xf numFmtId="14" fontId="7" fillId="0" borderId="0" applyFill="0" applyBorder="0" applyProtection="0">
      <alignment horizontal="center" vertical="top" wrapText="1"/>
      <protection locked="0"/>
    </xf>
    <xf numFmtId="14" fontId="8" fillId="0" borderId="0" applyFill="0" applyBorder="0" applyProtection="0">
      <alignment horizontal="center" vertical="top" wrapText="1"/>
      <protection locked="0"/>
    </xf>
    <xf numFmtId="14" fontId="9" fillId="0" borderId="0" applyFill="0" applyBorder="0" applyProtection="0">
      <alignment horizontal="center" vertical="top" wrapText="1"/>
      <protection locked="0"/>
    </xf>
    <xf numFmtId="14" fontId="10" fillId="0" borderId="0" applyFill="0" applyBorder="0" applyProtection="0">
      <alignment horizontal="center" vertical="top" wrapText="1"/>
      <protection locked="0"/>
    </xf>
    <xf numFmtId="14" fontId="11" fillId="0" borderId="0" applyFill="0" applyBorder="0" applyProtection="0">
      <alignment horizontal="center" vertical="top" wrapText="1"/>
      <protection locked="0"/>
    </xf>
    <xf numFmtId="49" fontId="6" fillId="0" borderId="0" applyFill="0" applyBorder="0" applyProtection="0">
      <protection locked="0"/>
    </xf>
    <xf numFmtId="49" fontId="6" fillId="0" borderId="0" applyFill="0" applyBorder="0" applyProtection="0">
      <alignment wrapText="1"/>
      <protection locked="0"/>
    </xf>
    <xf numFmtId="49" fontId="12" fillId="0" borderId="0" applyFill="0" applyBorder="0" applyProtection="0">
      <protection locked="0"/>
    </xf>
    <xf numFmtId="49" fontId="12" fillId="0" borderId="0" applyFill="0" applyBorder="0" applyProtection="0">
      <alignment wrapText="1"/>
      <protection locked="0"/>
    </xf>
    <xf numFmtId="49" fontId="13" fillId="0" borderId="0" applyFill="0" applyBorder="0" applyProtection="0">
      <protection locked="0"/>
    </xf>
    <xf numFmtId="49" fontId="13" fillId="0" borderId="0" applyFill="0" applyBorder="0" applyProtection="0">
      <alignment wrapText="1"/>
      <protection locked="0"/>
    </xf>
    <xf numFmtId="49" fontId="14" fillId="0" borderId="0" applyFill="0" applyBorder="0" applyProtection="0">
      <protection locked="0"/>
    </xf>
    <xf numFmtId="49" fontId="14" fillId="0" borderId="0" applyFill="0" applyBorder="0" applyProtection="0">
      <alignment wrapText="1"/>
      <protection locked="0"/>
    </xf>
    <xf numFmtId="49" fontId="15" fillId="0" borderId="0" applyFill="0" applyBorder="0" applyProtection="0">
      <protection locked="0"/>
    </xf>
    <xf numFmtId="49" fontId="15" fillId="0" borderId="0" applyFill="0" applyBorder="0" applyProtection="0">
      <alignment wrapText="1"/>
      <protection locked="0"/>
    </xf>
    <xf numFmtId="49" fontId="7" fillId="0" borderId="0" applyFill="0" applyBorder="0" applyProtection="0">
      <alignment horizontal="center" vertical="top" wrapText="1"/>
      <protection locked="0"/>
    </xf>
    <xf numFmtId="49" fontId="8" fillId="0" borderId="0" applyFill="0" applyBorder="0" applyProtection="0">
      <alignment horizontal="center" vertical="top" wrapText="1"/>
      <protection locked="0"/>
    </xf>
    <xf numFmtId="49" fontId="9" fillId="0" borderId="0" applyFill="0" applyBorder="0" applyProtection="0">
      <alignment horizontal="center" vertical="top" wrapText="1"/>
      <protection locked="0"/>
    </xf>
    <xf numFmtId="49" fontId="10" fillId="0" borderId="0" applyFill="0" applyBorder="0" applyProtection="0">
      <alignment horizontal="center" vertical="top" wrapText="1"/>
      <protection locked="0"/>
    </xf>
    <xf numFmtId="49" fontId="11" fillId="0" borderId="0" applyFill="0" applyBorder="0" applyProtection="0">
      <alignment horizontal="center" vertical="top" wrapText="1"/>
      <protection locked="0"/>
    </xf>
    <xf numFmtId="3" fontId="6" fillId="0" borderId="0" applyFill="0" applyBorder="0" applyProtection="0">
      <protection locked="0"/>
    </xf>
    <xf numFmtId="3" fontId="12" fillId="0" borderId="0" applyFill="0" applyBorder="0" applyProtection="0">
      <protection locked="0"/>
    </xf>
    <xf numFmtId="3" fontId="13" fillId="0" borderId="0" applyFill="0" applyBorder="0" applyProtection="0">
      <protection locked="0"/>
    </xf>
    <xf numFmtId="3" fontId="14" fillId="0" borderId="0" applyFill="0" applyBorder="0" applyProtection="0">
      <protection locked="0"/>
    </xf>
    <xf numFmtId="3" fontId="15" fillId="0" borderId="0" applyFill="0" applyBorder="0" applyProtection="0">
      <protection locked="0"/>
    </xf>
    <xf numFmtId="165" fontId="6" fillId="0" borderId="0" applyFill="0" applyBorder="0" applyProtection="0">
      <protection locked="0"/>
    </xf>
    <xf numFmtId="165" fontId="12" fillId="0" borderId="0" applyFill="0" applyBorder="0" applyProtection="0">
      <protection locked="0"/>
    </xf>
    <xf numFmtId="165" fontId="13" fillId="0" borderId="0" applyFill="0" applyBorder="0" applyProtection="0">
      <protection locked="0"/>
    </xf>
    <xf numFmtId="165" fontId="14" fillId="0" borderId="0" applyFill="0" applyBorder="0" applyProtection="0">
      <protection locked="0"/>
    </xf>
    <xf numFmtId="165" fontId="15" fillId="0" borderId="0" applyFill="0" applyBorder="0" applyProtection="0">
      <protection locked="0"/>
    </xf>
    <xf numFmtId="4" fontId="6" fillId="0" borderId="0" applyFill="0" applyBorder="0" applyProtection="0">
      <protection locked="0"/>
    </xf>
    <xf numFmtId="4" fontId="12" fillId="0" borderId="0" applyFill="0" applyBorder="0" applyProtection="0">
      <protection locked="0"/>
    </xf>
    <xf numFmtId="4" fontId="13" fillId="0" borderId="0" applyFill="0" applyBorder="0" applyProtection="0">
      <protection locked="0"/>
    </xf>
    <xf numFmtId="4" fontId="14" fillId="0" borderId="0" applyFill="0" applyBorder="0" applyProtection="0">
      <protection locked="0"/>
    </xf>
    <xf numFmtId="4" fontId="15" fillId="0" borderId="0" applyFill="0" applyBorder="0" applyProtection="0">
      <protection locked="0"/>
    </xf>
    <xf numFmtId="0" fontId="6" fillId="0" borderId="0"/>
    <xf numFmtId="0" fontId="16" fillId="0" borderId="0"/>
    <xf numFmtId="0" fontId="6" fillId="0" borderId="0"/>
  </cellStyleXfs>
  <cellXfs count="236">
    <xf numFmtId="0" fontId="0" fillId="0" borderId="0" xfId="0"/>
    <xf numFmtId="0" fontId="2" fillId="0" borderId="0" xfId="0" applyFont="1"/>
    <xf numFmtId="0" fontId="4" fillId="3" borderId="4" xfId="0" applyFont="1" applyFill="1" applyBorder="1" applyAlignment="1">
      <alignment horizontal="left" vertical="center" wrapText="1"/>
    </xf>
    <xf numFmtId="0" fontId="5" fillId="0" borderId="4" xfId="0" applyFont="1" applyBorder="1" applyAlignment="1">
      <alignment horizontal="left" vertical="center" wrapText="1"/>
    </xf>
    <xf numFmtId="0" fontId="2" fillId="0" borderId="0" xfId="0" applyFont="1" applyAlignment="1">
      <alignment horizontal="left"/>
    </xf>
    <xf numFmtId="0" fontId="3" fillId="0" borderId="0" xfId="0" applyFont="1"/>
    <xf numFmtId="0" fontId="17" fillId="7" borderId="20" xfId="1" applyFont="1" applyFill="1" applyBorder="1" applyAlignment="1" applyProtection="1">
      <alignment horizontal="center" vertical="top" wrapText="1"/>
    </xf>
    <xf numFmtId="0" fontId="17" fillId="7" borderId="21" xfId="1" applyFont="1" applyFill="1" applyBorder="1" applyAlignment="1" applyProtection="1">
      <alignment horizontal="center" vertical="top" wrapText="1"/>
    </xf>
    <xf numFmtId="0" fontId="4" fillId="3" borderId="1" xfId="0" applyFont="1" applyFill="1" applyBorder="1" applyAlignment="1">
      <alignment horizontal="left" vertical="center" wrapText="1"/>
    </xf>
    <xf numFmtId="0" fontId="1" fillId="0" borderId="0" xfId="0" applyFont="1"/>
    <xf numFmtId="0" fontId="22" fillId="0" borderId="0" xfId="1" applyFont="1" applyAlignment="1">
      <alignment vertical="center" wrapText="1"/>
      <protection locked="0"/>
    </xf>
    <xf numFmtId="0" fontId="22" fillId="0" borderId="0" xfId="1" applyFont="1">
      <alignment wrapText="1"/>
      <protection locked="0"/>
    </xf>
    <xf numFmtId="0" fontId="20" fillId="0" borderId="0" xfId="0" applyFont="1"/>
    <xf numFmtId="0" fontId="1" fillId="0" borderId="0" xfId="0" applyFont="1" applyAlignment="1">
      <alignment horizontal="left" vertical="center"/>
    </xf>
    <xf numFmtId="0" fontId="18" fillId="0" borderId="0" xfId="0" applyFont="1" applyAlignment="1">
      <alignment wrapText="1"/>
    </xf>
    <xf numFmtId="0" fontId="7" fillId="7" borderId="15" xfId="1" applyFont="1" applyFill="1" applyBorder="1" applyAlignment="1" applyProtection="1">
      <alignment horizontal="center" wrapText="1"/>
    </xf>
    <xf numFmtId="0" fontId="7" fillId="7" borderId="16" xfId="1" applyFont="1" applyFill="1" applyBorder="1" applyAlignment="1" applyProtection="1">
      <alignment horizontal="center" wrapText="1"/>
    </xf>
    <xf numFmtId="0" fontId="27" fillId="0" borderId="5" xfId="0" applyFont="1" applyBorder="1" applyAlignment="1">
      <alignment vertical="center" wrapText="1"/>
    </xf>
    <xf numFmtId="0" fontId="27" fillId="0" borderId="5" xfId="0" applyFont="1" applyBorder="1" applyAlignment="1">
      <alignment vertical="top" wrapText="1"/>
    </xf>
    <xf numFmtId="0" fontId="27" fillId="0" borderId="5" xfId="0" applyFont="1" applyBorder="1" applyAlignment="1">
      <alignment horizontal="left" vertical="top" wrapText="1"/>
    </xf>
    <xf numFmtId="0" fontId="5" fillId="0" borderId="17" xfId="0" applyFont="1" applyBorder="1" applyAlignment="1">
      <alignment horizontal="left" vertical="center" wrapText="1"/>
    </xf>
    <xf numFmtId="0" fontId="28" fillId="0" borderId="0" xfId="0" applyFont="1"/>
    <xf numFmtId="0" fontId="29" fillId="2" borderId="5"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31" fillId="0" borderId="0" xfId="0" applyFont="1"/>
    <xf numFmtId="0" fontId="32" fillId="0" borderId="0" xfId="0" applyFont="1"/>
    <xf numFmtId="0" fontId="31" fillId="0" borderId="0" xfId="0" applyFont="1" applyAlignment="1">
      <alignment horizontal="left" vertical="center"/>
    </xf>
    <xf numFmtId="0" fontId="29" fillId="2" borderId="4" xfId="0" applyFont="1" applyFill="1" applyBorder="1" applyAlignment="1">
      <alignment horizontal="left" vertical="center" wrapText="1"/>
    </xf>
    <xf numFmtId="0" fontId="29" fillId="2" borderId="5" xfId="0" applyFont="1" applyFill="1" applyBorder="1" applyAlignment="1">
      <alignment vertical="center" wrapText="1"/>
    </xf>
    <xf numFmtId="0" fontId="29" fillId="3" borderId="4" xfId="0" applyFont="1" applyFill="1" applyBorder="1" applyAlignment="1">
      <alignment horizontal="left" vertical="center" wrapText="1"/>
    </xf>
    <xf numFmtId="0" fontId="37" fillId="0" borderId="5" xfId="0" applyFont="1" applyBorder="1" applyAlignment="1">
      <alignment vertical="center" wrapText="1"/>
    </xf>
    <xf numFmtId="164" fontId="37" fillId="0" borderId="5" xfId="0" applyNumberFormat="1" applyFont="1" applyBorder="1" applyAlignment="1">
      <alignment vertical="center" wrapText="1"/>
    </xf>
    <xf numFmtId="164" fontId="37" fillId="0" borderId="6" xfId="0" applyNumberFormat="1" applyFont="1" applyBorder="1" applyAlignment="1">
      <alignment vertical="center" wrapText="1"/>
    </xf>
    <xf numFmtId="164" fontId="35" fillId="0" borderId="6" xfId="0" applyNumberFormat="1" applyFont="1" applyBorder="1" applyAlignment="1">
      <alignment vertical="center" wrapText="1"/>
    </xf>
    <xf numFmtId="0" fontId="30" fillId="0" borderId="5" xfId="0" applyFont="1" applyBorder="1" applyAlignment="1">
      <alignment vertical="center" wrapText="1"/>
    </xf>
    <xf numFmtId="164" fontId="30" fillId="0" borderId="5" xfId="0" applyNumberFormat="1" applyFont="1" applyBorder="1" applyAlignment="1">
      <alignment vertical="center" wrapText="1"/>
    </xf>
    <xf numFmtId="164" fontId="30" fillId="0" borderId="6" xfId="0" applyNumberFormat="1" applyFont="1" applyBorder="1" applyAlignment="1">
      <alignment vertical="center" wrapText="1"/>
    </xf>
    <xf numFmtId="164" fontId="29" fillId="4" borderId="6" xfId="0" applyNumberFormat="1" applyFont="1" applyFill="1" applyBorder="1" applyAlignment="1">
      <alignment vertical="center" wrapText="1"/>
    </xf>
    <xf numFmtId="0" fontId="37" fillId="0" borderId="0" xfId="0" applyFont="1" applyAlignment="1">
      <alignment horizontal="left" vertical="top" wrapText="1"/>
    </xf>
    <xf numFmtId="0" fontId="38" fillId="0" borderId="5" xfId="0" applyFont="1" applyBorder="1" applyAlignment="1">
      <alignment vertical="center" wrapText="1"/>
    </xf>
    <xf numFmtId="0" fontId="29" fillId="0" borderId="5" xfId="0" applyFont="1" applyBorder="1" applyAlignment="1">
      <alignment vertical="center" wrapText="1"/>
    </xf>
    <xf numFmtId="164" fontId="41" fillId="2" borderId="6" xfId="0" applyNumberFormat="1" applyFont="1" applyFill="1" applyBorder="1" applyAlignment="1">
      <alignment vertical="center" wrapText="1"/>
    </xf>
    <xf numFmtId="10" fontId="31" fillId="6" borderId="6" xfId="0" applyNumberFormat="1" applyFont="1" applyFill="1" applyBorder="1" applyAlignment="1">
      <alignment horizontal="right"/>
    </xf>
    <xf numFmtId="0" fontId="37" fillId="0" borderId="5" xfId="0" applyFont="1" applyBorder="1" applyAlignment="1">
      <alignment vertical="top" wrapText="1"/>
    </xf>
    <xf numFmtId="0" fontId="37" fillId="0" borderId="6" xfId="0" applyFont="1" applyBorder="1" applyAlignment="1">
      <alignment vertical="top" wrapText="1"/>
    </xf>
    <xf numFmtId="164" fontId="27" fillId="0" borderId="5" xfId="0" applyNumberFormat="1" applyFont="1" applyBorder="1" applyAlignment="1">
      <alignment vertical="center" wrapText="1"/>
    </xf>
    <xf numFmtId="164" fontId="27" fillId="0" borderId="6" xfId="0" applyNumberFormat="1" applyFont="1" applyBorder="1" applyAlignment="1">
      <alignment vertical="center" wrapText="1"/>
    </xf>
    <xf numFmtId="0" fontId="40" fillId="0" borderId="5" xfId="0" applyFont="1" applyBorder="1" applyAlignment="1">
      <alignment vertical="center" wrapText="1"/>
    </xf>
    <xf numFmtId="164" fontId="40" fillId="0" borderId="5" xfId="0" applyNumberFormat="1" applyFont="1" applyBorder="1" applyAlignment="1">
      <alignment vertical="center" wrapText="1"/>
    </xf>
    <xf numFmtId="164" fontId="44" fillId="0" borderId="6" xfId="0" applyNumberFormat="1" applyFont="1" applyBorder="1" applyAlignment="1">
      <alignment vertical="center" wrapText="1"/>
    </xf>
    <xf numFmtId="0" fontId="27" fillId="0" borderId="8" xfId="0" applyFont="1" applyBorder="1" applyAlignment="1">
      <alignment vertical="top" wrapText="1"/>
    </xf>
    <xf numFmtId="0" fontId="27" fillId="0" borderId="43" xfId="0" applyFont="1" applyBorder="1" applyAlignment="1">
      <alignment vertical="top" wrapText="1"/>
    </xf>
    <xf numFmtId="0" fontId="5" fillId="0" borderId="5" xfId="0" applyFont="1" applyBorder="1" applyAlignment="1">
      <alignment vertical="top" wrapText="1"/>
    </xf>
    <xf numFmtId="0" fontId="43" fillId="0" borderId="5" xfId="0" applyFont="1" applyBorder="1" applyAlignment="1">
      <alignment vertical="top" wrapText="1"/>
    </xf>
    <xf numFmtId="0" fontId="43" fillId="0" borderId="6" xfId="0" applyFont="1" applyBorder="1" applyAlignment="1">
      <alignment vertical="top"/>
    </xf>
    <xf numFmtId="0" fontId="43" fillId="0" borderId="5" xfId="0" applyFont="1" applyBorder="1" applyAlignment="1">
      <alignment vertical="top"/>
    </xf>
    <xf numFmtId="0" fontId="53" fillId="0" borderId="6" xfId="0" applyFont="1" applyBorder="1" applyAlignment="1">
      <alignment vertical="top"/>
    </xf>
    <xf numFmtId="0" fontId="37" fillId="0" borderId="6" xfId="0" applyFont="1" applyBorder="1" applyAlignment="1">
      <alignment vertical="top"/>
    </xf>
    <xf numFmtId="0" fontId="53" fillId="0" borderId="5" xfId="0" applyFont="1" applyBorder="1" applyAlignment="1">
      <alignment vertical="top"/>
    </xf>
    <xf numFmtId="0" fontId="54" fillId="0" borderId="5" xfId="0" applyFont="1" applyBorder="1" applyAlignment="1">
      <alignment vertical="top" wrapText="1"/>
    </xf>
    <xf numFmtId="0" fontId="37" fillId="0" borderId="5" xfId="0" applyFont="1" applyBorder="1" applyAlignment="1">
      <alignment vertical="top"/>
    </xf>
    <xf numFmtId="0" fontId="55" fillId="0" borderId="5" xfId="0" applyFont="1" applyBorder="1" applyAlignment="1">
      <alignment vertical="top" wrapText="1"/>
    </xf>
    <xf numFmtId="0" fontId="54" fillId="0" borderId="18" xfId="0" applyFont="1" applyBorder="1" applyAlignment="1">
      <alignment vertical="top" wrapText="1"/>
    </xf>
    <xf numFmtId="0" fontId="53" fillId="0" borderId="18" xfId="0" applyFont="1" applyBorder="1" applyAlignment="1">
      <alignment vertical="top"/>
    </xf>
    <xf numFmtId="0" fontId="53" fillId="0" borderId="19" xfId="0" applyFont="1" applyBorder="1" applyAlignment="1">
      <alignment vertical="top"/>
    </xf>
    <xf numFmtId="0" fontId="27" fillId="0" borderId="5" xfId="0" applyFont="1" applyBorder="1" applyAlignment="1">
      <alignment vertical="top"/>
    </xf>
    <xf numFmtId="49" fontId="5" fillId="0" borderId="4" xfId="0" applyNumberFormat="1" applyFont="1" applyBorder="1" applyAlignment="1">
      <alignment horizontal="left" vertical="center" wrapText="1"/>
    </xf>
    <xf numFmtId="2" fontId="20" fillId="3" borderId="44" xfId="0" applyNumberFormat="1" applyFont="1" applyFill="1" applyBorder="1"/>
    <xf numFmtId="0" fontId="20" fillId="3" borderId="41" xfId="0" applyFont="1" applyFill="1" applyBorder="1"/>
    <xf numFmtId="2" fontId="19" fillId="3" borderId="42" xfId="0" applyNumberFormat="1" applyFont="1" applyFill="1" applyBorder="1"/>
    <xf numFmtId="2" fontId="20" fillId="3" borderId="11" xfId="0" applyNumberFormat="1" applyFont="1" applyFill="1" applyBorder="1"/>
    <xf numFmtId="0" fontId="20" fillId="3" borderId="9" xfId="0" applyFont="1" applyFill="1" applyBorder="1"/>
    <xf numFmtId="2" fontId="19" fillId="3" borderId="10" xfId="0" applyNumberFormat="1" applyFont="1" applyFill="1" applyBorder="1"/>
    <xf numFmtId="2" fontId="20" fillId="3" borderId="45" xfId="0" applyNumberFormat="1" applyFont="1" applyFill="1" applyBorder="1"/>
    <xf numFmtId="0" fontId="20" fillId="3" borderId="46" xfId="0" applyFont="1" applyFill="1" applyBorder="1"/>
    <xf numFmtId="2" fontId="19" fillId="3" borderId="47" xfId="0" applyNumberFormat="1" applyFont="1" applyFill="1" applyBorder="1"/>
    <xf numFmtId="0" fontId="1" fillId="0" borderId="48" xfId="0" applyFont="1" applyBorder="1" applyAlignment="1">
      <alignment horizontal="left" vertical="top" wrapText="1"/>
    </xf>
    <xf numFmtId="0" fontId="4" fillId="2" borderId="4" xfId="0" applyFont="1" applyFill="1" applyBorder="1" applyAlignment="1">
      <alignment horizontal="center" vertical="center" wrapText="1"/>
    </xf>
    <xf numFmtId="0" fontId="20" fillId="3" borderId="42" xfId="0" applyFont="1" applyFill="1" applyBorder="1" applyAlignment="1">
      <alignment wrapText="1"/>
    </xf>
    <xf numFmtId="0" fontId="20" fillId="3" borderId="10" xfId="0" applyFont="1" applyFill="1" applyBorder="1"/>
    <xf numFmtId="0" fontId="20" fillId="3" borderId="47" xfId="0" applyFont="1" applyFill="1" applyBorder="1"/>
    <xf numFmtId="0" fontId="31" fillId="0" borderId="39" xfId="0" applyFont="1" applyBorder="1" applyAlignment="1">
      <alignment horizontal="center" vertical="center" wrapText="1"/>
    </xf>
    <xf numFmtId="0" fontId="4" fillId="2" borderId="10" xfId="0" applyFont="1" applyFill="1" applyBorder="1" applyAlignment="1">
      <alignment horizontal="center" vertical="center" wrapText="1"/>
    </xf>
    <xf numFmtId="0" fontId="37" fillId="0" borderId="6" xfId="0" applyFont="1" applyBorder="1" applyAlignment="1">
      <alignment vertical="center" wrapText="1"/>
    </xf>
    <xf numFmtId="0" fontId="30" fillId="0" borderId="6" xfId="0" applyFont="1" applyBorder="1" applyAlignment="1">
      <alignment vertical="center" wrapText="1"/>
    </xf>
    <xf numFmtId="164" fontId="29" fillId="4" borderId="52" xfId="0" applyNumberFormat="1" applyFont="1" applyFill="1" applyBorder="1" applyAlignment="1">
      <alignment vertical="center" wrapText="1"/>
    </xf>
    <xf numFmtId="0" fontId="29" fillId="4" borderId="10" xfId="0" applyFont="1" applyFill="1" applyBorder="1" applyAlignment="1">
      <alignment vertical="center" wrapText="1"/>
    </xf>
    <xf numFmtId="0" fontId="37" fillId="0" borderId="7" xfId="0" applyFont="1" applyBorder="1" applyAlignment="1">
      <alignment horizontal="left" vertical="top" wrapText="1"/>
    </xf>
    <xf numFmtId="0" fontId="27" fillId="0" borderId="6" xfId="0" applyFont="1" applyBorder="1" applyAlignment="1">
      <alignment horizontal="left" vertical="top" wrapText="1"/>
    </xf>
    <xf numFmtId="0" fontId="38" fillId="0" borderId="6" xfId="0" applyFont="1" applyBorder="1" applyAlignment="1">
      <alignment vertical="center" wrapText="1"/>
    </xf>
    <xf numFmtId="0" fontId="52" fillId="0" borderId="7" xfId="0" applyFont="1" applyBorder="1"/>
    <xf numFmtId="0" fontId="40" fillId="0" borderId="6" xfId="0" applyFont="1" applyBorder="1" applyAlignment="1">
      <alignment vertical="center" wrapText="1"/>
    </xf>
    <xf numFmtId="0" fontId="40" fillId="0" borderId="10" xfId="0" applyFont="1" applyBorder="1" applyAlignment="1">
      <alignment vertical="center" wrapText="1"/>
    </xf>
    <xf numFmtId="0" fontId="29" fillId="0" borderId="6" xfId="0" applyFont="1" applyBorder="1" applyAlignment="1">
      <alignment vertical="center" wrapText="1"/>
    </xf>
    <xf numFmtId="0" fontId="29" fillId="0" borderId="10" xfId="0" applyFont="1" applyBorder="1" applyAlignment="1">
      <alignment vertical="center" wrapText="1"/>
    </xf>
    <xf numFmtId="164" fontId="41" fillId="2" borderId="52" xfId="0" applyNumberFormat="1" applyFont="1" applyFill="1" applyBorder="1" applyAlignment="1">
      <alignment vertical="center" wrapText="1"/>
    </xf>
    <xf numFmtId="0" fontId="41" fillId="5" borderId="10" xfId="0" applyFont="1" applyFill="1" applyBorder="1" applyAlignment="1">
      <alignment vertical="center" wrapText="1"/>
    </xf>
    <xf numFmtId="10" fontId="31" fillId="2" borderId="53" xfId="0" applyNumberFormat="1" applyFont="1" applyFill="1" applyBorder="1" applyAlignment="1">
      <alignment horizontal="right"/>
    </xf>
    <xf numFmtId="0" fontId="31" fillId="5" borderId="51" xfId="0" applyFont="1" applyFill="1" applyBorder="1" applyAlignment="1">
      <alignment wrapText="1"/>
    </xf>
    <xf numFmtId="0" fontId="6" fillId="2" borderId="1" xfId="0" applyFont="1" applyFill="1" applyBorder="1" applyAlignment="1">
      <alignment horizontal="left" vertical="top" wrapText="1"/>
    </xf>
    <xf numFmtId="0" fontId="7" fillId="2" borderId="4" xfId="0" applyFont="1" applyFill="1" applyBorder="1" applyAlignment="1">
      <alignment horizontal="left" vertical="top" wrapText="1"/>
    </xf>
    <xf numFmtId="0" fontId="2" fillId="2" borderId="54" xfId="0" applyFont="1" applyFill="1" applyBorder="1" applyAlignment="1">
      <alignment horizontal="left" vertical="top" wrapText="1"/>
    </xf>
    <xf numFmtId="164" fontId="44" fillId="0" borderId="5" xfId="0" applyNumberFormat="1" applyFont="1" applyBorder="1" applyAlignment="1">
      <alignment vertical="center" wrapText="1"/>
    </xf>
    <xf numFmtId="0" fontId="44" fillId="0" borderId="5" xfId="0" applyFont="1" applyBorder="1" applyAlignment="1">
      <alignment vertical="center" wrapText="1"/>
    </xf>
    <xf numFmtId="0" fontId="27" fillId="0" borderId="6" xfId="0" applyFont="1" applyBorder="1" applyAlignment="1">
      <alignment vertical="top" wrapText="1"/>
    </xf>
    <xf numFmtId="8" fontId="5" fillId="0" borderId="4" xfId="0" applyNumberFormat="1" applyFont="1" applyBorder="1" applyAlignment="1">
      <alignment horizontal="right" vertical="center" wrapText="1"/>
    </xf>
    <xf numFmtId="0" fontId="23" fillId="8" borderId="33" xfId="1" applyFont="1" applyFill="1" applyBorder="1" applyAlignment="1">
      <alignment horizontal="left" vertical="center" wrapText="1"/>
      <protection locked="0"/>
    </xf>
    <xf numFmtId="0" fontId="23" fillId="8" borderId="34" xfId="1" applyFont="1" applyFill="1" applyBorder="1" applyAlignment="1">
      <alignment horizontal="left" vertical="center" wrapText="1"/>
      <protection locked="0"/>
    </xf>
    <xf numFmtId="0" fontId="23" fillId="8" borderId="35" xfId="1" applyFont="1" applyFill="1" applyBorder="1" applyAlignment="1">
      <alignment horizontal="left" vertical="center" wrapText="1"/>
      <protection locked="0"/>
    </xf>
    <xf numFmtId="0" fontId="22" fillId="0" borderId="28" xfId="1" applyFont="1" applyBorder="1" applyAlignment="1">
      <alignment horizontal="left" vertical="center" wrapText="1"/>
      <protection locked="0"/>
    </xf>
    <xf numFmtId="0" fontId="22" fillId="0" borderId="0" xfId="1" applyFont="1" applyAlignment="1">
      <alignment horizontal="left" vertical="center" wrapText="1"/>
      <protection locked="0"/>
    </xf>
    <xf numFmtId="0" fontId="22" fillId="0" borderId="29" xfId="1" applyFont="1" applyBorder="1" applyAlignment="1">
      <alignment horizontal="left" vertical="center" wrapText="1"/>
      <protection locked="0"/>
    </xf>
    <xf numFmtId="0" fontId="22" fillId="0" borderId="36" xfId="1" applyFont="1" applyBorder="1" applyAlignment="1">
      <alignment horizontal="left" vertical="center" wrapText="1"/>
      <protection locked="0"/>
    </xf>
    <xf numFmtId="0" fontId="22" fillId="0" borderId="37" xfId="1" applyFont="1" applyBorder="1" applyAlignment="1">
      <alignment horizontal="left" vertical="center" wrapText="1"/>
      <protection locked="0"/>
    </xf>
    <xf numFmtId="0" fontId="22" fillId="0" borderId="38" xfId="1" applyFont="1" applyBorder="1" applyAlignment="1">
      <alignment horizontal="left" vertical="center" wrapText="1"/>
      <protection locked="0"/>
    </xf>
    <xf numFmtId="0" fontId="20" fillId="0" borderId="33" xfId="1" applyFont="1" applyBorder="1" applyAlignment="1">
      <alignment horizontal="left" vertical="center" wrapText="1"/>
      <protection locked="0"/>
    </xf>
    <xf numFmtId="0" fontId="19" fillId="0" borderId="34" xfId="1" applyFont="1" applyBorder="1" applyAlignment="1">
      <alignment horizontal="left" vertical="center" wrapText="1"/>
      <protection locked="0"/>
    </xf>
    <xf numFmtId="0" fontId="19" fillId="0" borderId="35" xfId="1" applyFont="1" applyBorder="1" applyAlignment="1">
      <alignment horizontal="left" vertical="center" wrapText="1"/>
      <protection locked="0"/>
    </xf>
    <xf numFmtId="0" fontId="20" fillId="11" borderId="33" xfId="1" applyFont="1" applyFill="1" applyBorder="1" applyAlignment="1">
      <alignment horizontal="left" vertical="center" wrapText="1"/>
      <protection locked="0"/>
    </xf>
    <xf numFmtId="0" fontId="20" fillId="11" borderId="34" xfId="1" applyFont="1" applyFill="1" applyBorder="1" applyAlignment="1">
      <alignment horizontal="left" vertical="center" wrapText="1"/>
      <protection locked="0"/>
    </xf>
    <xf numFmtId="0" fontId="20" fillId="11" borderId="35" xfId="1" applyFont="1" applyFill="1" applyBorder="1" applyAlignment="1">
      <alignment horizontal="left" vertical="center" wrapText="1"/>
      <protection locked="0"/>
    </xf>
    <xf numFmtId="0" fontId="20" fillId="0" borderId="34" xfId="1" applyFont="1" applyBorder="1" applyAlignment="1">
      <alignment horizontal="left" vertical="center" wrapText="1"/>
      <protection locked="0"/>
    </xf>
    <xf numFmtId="0" fontId="20" fillId="0" borderId="35" xfId="1" applyFont="1" applyBorder="1" applyAlignment="1">
      <alignment horizontal="left" vertical="center" wrapText="1"/>
      <protection locked="0"/>
    </xf>
    <xf numFmtId="0" fontId="19" fillId="10" borderId="33" xfId="1" applyFont="1" applyFill="1" applyBorder="1" applyAlignment="1">
      <alignment horizontal="left" vertical="center" wrapText="1"/>
      <protection locked="0"/>
    </xf>
    <xf numFmtId="0" fontId="19" fillId="10" borderId="34" xfId="1" applyFont="1" applyFill="1" applyBorder="1" applyAlignment="1">
      <alignment horizontal="left" vertical="center" wrapText="1"/>
      <protection locked="0"/>
    </xf>
    <xf numFmtId="0" fontId="19" fillId="10" borderId="35" xfId="1" applyFont="1" applyFill="1" applyBorder="1" applyAlignment="1">
      <alignment horizontal="left" vertical="center" wrapText="1"/>
      <protection locked="0"/>
    </xf>
    <xf numFmtId="0" fontId="19" fillId="10" borderId="22" xfId="1" applyFont="1" applyFill="1" applyBorder="1" applyAlignment="1">
      <alignment horizontal="center" vertical="center" wrapText="1"/>
      <protection locked="0"/>
    </xf>
    <xf numFmtId="0" fontId="19" fillId="10" borderId="23" xfId="1" applyFont="1" applyFill="1" applyBorder="1" applyAlignment="1">
      <alignment horizontal="center" vertical="center" wrapText="1"/>
      <protection locked="0"/>
    </xf>
    <xf numFmtId="0" fontId="19" fillId="10" borderId="24" xfId="1" applyFont="1" applyFill="1" applyBorder="1" applyAlignment="1">
      <alignment horizontal="center" vertical="center" wrapText="1"/>
      <protection locked="0"/>
    </xf>
    <xf numFmtId="0" fontId="22" fillId="0" borderId="25" xfId="1" applyFont="1" applyBorder="1" applyAlignment="1">
      <alignment horizontal="left" vertical="center" wrapText="1"/>
      <protection locked="0"/>
    </xf>
    <xf numFmtId="0" fontId="22" fillId="0" borderId="26" xfId="1" applyFont="1" applyBorder="1" applyAlignment="1">
      <alignment horizontal="left" vertical="center" wrapText="1"/>
      <protection locked="0"/>
    </xf>
    <xf numFmtId="0" fontId="22" fillId="0" borderId="27" xfId="1" applyFont="1" applyBorder="1" applyAlignment="1">
      <alignment horizontal="left" vertical="center" wrapText="1"/>
      <protection locked="0"/>
    </xf>
    <xf numFmtId="0" fontId="22" fillId="0" borderId="30" xfId="1" applyFont="1" applyBorder="1" applyAlignment="1">
      <alignment horizontal="left" vertical="center" wrapText="1"/>
      <protection locked="0"/>
    </xf>
    <xf numFmtId="0" fontId="22" fillId="0" borderId="31" xfId="1" applyFont="1" applyBorder="1" applyAlignment="1">
      <alignment horizontal="left" vertical="center" wrapText="1"/>
      <protection locked="0"/>
    </xf>
    <xf numFmtId="0" fontId="22" fillId="0" borderId="32" xfId="1" applyFont="1" applyBorder="1" applyAlignment="1">
      <alignment horizontal="left" vertical="center" wrapText="1"/>
      <protection locked="0"/>
    </xf>
    <xf numFmtId="0" fontId="23" fillId="8" borderId="33" xfId="1" applyFont="1" applyFill="1" applyBorder="1" applyAlignment="1">
      <alignment horizontal="left" vertical="center"/>
      <protection locked="0"/>
    </xf>
    <xf numFmtId="0" fontId="23" fillId="8" borderId="34" xfId="1" applyFont="1" applyFill="1" applyBorder="1" applyAlignment="1">
      <alignment horizontal="left" vertical="center"/>
      <protection locked="0"/>
    </xf>
    <xf numFmtId="0" fontId="23" fillId="8" borderId="35" xfId="1" applyFont="1" applyFill="1" applyBorder="1" applyAlignment="1">
      <alignment horizontal="left" vertical="center"/>
      <protection locked="0"/>
    </xf>
    <xf numFmtId="0" fontId="19" fillId="8" borderId="33" xfId="1" applyFont="1" applyFill="1" applyBorder="1" applyAlignment="1">
      <alignment horizontal="left" vertical="center"/>
      <protection locked="0"/>
    </xf>
    <xf numFmtId="0" fontId="19" fillId="8" borderId="34" xfId="1" applyFont="1" applyFill="1" applyBorder="1" applyAlignment="1">
      <alignment horizontal="left" vertical="center"/>
      <protection locked="0"/>
    </xf>
    <xf numFmtId="0" fontId="19" fillId="8" borderId="35" xfId="1" applyFont="1" applyFill="1" applyBorder="1" applyAlignment="1">
      <alignment horizontal="left" vertical="center"/>
      <protection locked="0"/>
    </xf>
    <xf numFmtId="0" fontId="51" fillId="0" borderId="25" xfId="1" applyFont="1" applyBorder="1" applyAlignment="1">
      <alignment horizontal="left" vertical="center" wrapText="1"/>
      <protection locked="0"/>
    </xf>
    <xf numFmtId="0" fontId="20" fillId="0" borderId="26" xfId="1" applyFont="1" applyBorder="1" applyAlignment="1">
      <alignment horizontal="left" vertical="center" wrapText="1"/>
      <protection locked="0"/>
    </xf>
    <xf numFmtId="0" fontId="20" fillId="0" borderId="27" xfId="1" applyFont="1" applyBorder="1" applyAlignment="1">
      <alignment horizontal="left" vertical="center" wrapText="1"/>
      <protection locked="0"/>
    </xf>
    <xf numFmtId="0" fontId="20" fillId="0" borderId="28" xfId="1" applyFont="1" applyBorder="1" applyAlignment="1">
      <alignment horizontal="left" vertical="center" wrapText="1"/>
      <protection locked="0"/>
    </xf>
    <xf numFmtId="0" fontId="20" fillId="0" borderId="0" xfId="1" applyFont="1" applyAlignment="1">
      <alignment horizontal="left" vertical="center" wrapText="1"/>
      <protection locked="0"/>
    </xf>
    <xf numFmtId="0" fontId="20" fillId="0" borderId="29" xfId="1" applyFont="1" applyBorder="1" applyAlignment="1">
      <alignment horizontal="left" vertical="center" wrapText="1"/>
      <protection locked="0"/>
    </xf>
    <xf numFmtId="0" fontId="20" fillId="0" borderId="30" xfId="1" applyFont="1" applyBorder="1" applyAlignment="1">
      <alignment horizontal="left" vertical="center" wrapText="1"/>
      <protection locked="0"/>
    </xf>
    <xf numFmtId="0" fontId="20" fillId="0" borderId="31" xfId="1" applyFont="1" applyBorder="1" applyAlignment="1">
      <alignment horizontal="left" vertical="center" wrapText="1"/>
      <protection locked="0"/>
    </xf>
    <xf numFmtId="0" fontId="20" fillId="0" borderId="32" xfId="1" applyFont="1" applyBorder="1" applyAlignment="1">
      <alignment horizontal="left" vertical="center" wrapText="1"/>
      <protection locked="0"/>
    </xf>
    <xf numFmtId="0" fontId="4" fillId="3" borderId="11" xfId="0" applyFont="1" applyFill="1" applyBorder="1" applyAlignment="1">
      <alignment horizontal="left" vertical="top" wrapText="1"/>
    </xf>
    <xf numFmtId="0" fontId="29" fillId="3" borderId="10" xfId="0" applyFont="1" applyFill="1" applyBorder="1" applyAlignment="1">
      <alignment horizontal="left" vertical="top" wrapText="1"/>
    </xf>
    <xf numFmtId="0" fontId="6" fillId="2" borderId="44" xfId="0" applyFont="1" applyFill="1" applyBorder="1" applyAlignment="1">
      <alignment horizontal="left" vertical="top" wrapText="1"/>
    </xf>
    <xf numFmtId="0" fontId="6" fillId="2" borderId="41" xfId="0" applyFont="1" applyFill="1" applyBorder="1" applyAlignment="1">
      <alignment horizontal="left" vertical="top" wrapText="1"/>
    </xf>
    <xf numFmtId="0" fontId="6" fillId="2" borderId="42" xfId="0" applyFont="1" applyFill="1" applyBorder="1" applyAlignment="1">
      <alignment horizontal="left" vertical="top" wrapText="1"/>
    </xf>
    <xf numFmtId="0" fontId="2" fillId="2" borderId="49" xfId="0" applyFont="1" applyFill="1" applyBorder="1" applyAlignment="1">
      <alignment horizontal="left" vertical="top" wrapText="1"/>
    </xf>
    <xf numFmtId="0" fontId="2" fillId="2" borderId="50" xfId="0" applyFont="1" applyFill="1" applyBorder="1" applyAlignment="1">
      <alignment horizontal="left" vertical="top" wrapText="1"/>
    </xf>
    <xf numFmtId="0" fontId="2" fillId="2" borderId="51" xfId="0" applyFont="1" applyFill="1" applyBorder="1" applyAlignment="1">
      <alignment horizontal="left" vertical="top" wrapText="1"/>
    </xf>
    <xf numFmtId="0" fontId="7" fillId="2" borderId="11" xfId="0" applyFont="1" applyFill="1" applyBorder="1" applyAlignment="1">
      <alignment horizontal="left" vertical="top" wrapText="1"/>
    </xf>
    <xf numFmtId="0" fontId="7" fillId="2" borderId="9" xfId="0" applyFont="1" applyFill="1" applyBorder="1" applyAlignment="1">
      <alignment horizontal="left" vertical="top" wrapText="1"/>
    </xf>
    <xf numFmtId="0" fontId="7" fillId="2" borderId="10" xfId="0" applyFont="1" applyFill="1" applyBorder="1" applyAlignment="1">
      <alignment horizontal="left" vertical="top" wrapText="1"/>
    </xf>
    <xf numFmtId="0" fontId="1" fillId="0" borderId="11" xfId="0" applyFont="1" applyBorder="1" applyAlignment="1">
      <alignment horizontal="center" vertical="center" wrapText="1"/>
    </xf>
    <xf numFmtId="0" fontId="31" fillId="0" borderId="9" xfId="0" applyFont="1" applyBorder="1" applyAlignment="1">
      <alignment horizontal="center" vertical="center" wrapText="1"/>
    </xf>
    <xf numFmtId="0" fontId="31" fillId="0" borderId="10" xfId="0" applyFont="1" applyBorder="1" applyAlignment="1">
      <alignment horizontal="center" vertical="center" wrapText="1"/>
    </xf>
    <xf numFmtId="0" fontId="1" fillId="0" borderId="11" xfId="0" applyFont="1" applyBorder="1" applyAlignment="1">
      <alignment horizontal="left" vertical="top" wrapText="1"/>
    </xf>
    <xf numFmtId="0" fontId="31" fillId="0" borderId="9" xfId="0" applyFont="1" applyBorder="1" applyAlignment="1">
      <alignment horizontal="left" vertical="top" wrapText="1"/>
    </xf>
    <xf numFmtId="0" fontId="31" fillId="0" borderId="12" xfId="0" applyFont="1" applyBorder="1" applyAlignment="1">
      <alignment horizontal="left" vertical="top" wrapText="1"/>
    </xf>
    <xf numFmtId="0" fontId="33" fillId="0" borderId="11" xfId="0" applyFont="1" applyBorder="1" applyAlignment="1">
      <alignment horizontal="center" wrapText="1"/>
    </xf>
    <xf numFmtId="0" fontId="33" fillId="0" borderId="10" xfId="0" applyFont="1" applyBorder="1" applyAlignment="1">
      <alignment horizontal="center" wrapText="1"/>
    </xf>
    <xf numFmtId="166" fontId="31" fillId="9" borderId="4" xfId="0" applyNumberFormat="1" applyFont="1" applyFill="1" applyBorder="1" applyAlignment="1">
      <alignment horizontal="center" wrapText="1"/>
    </xf>
    <xf numFmtId="166" fontId="31" fillId="9" borderId="6" xfId="0" applyNumberFormat="1" applyFont="1" applyFill="1" applyBorder="1" applyAlignment="1">
      <alignment horizontal="center"/>
    </xf>
    <xf numFmtId="0" fontId="31" fillId="2" borderId="1" xfId="0" applyFont="1" applyFill="1" applyBorder="1" applyAlignment="1">
      <alignment horizontal="left" wrapText="1"/>
    </xf>
    <xf numFmtId="0" fontId="31" fillId="2" borderId="3" xfId="0" applyFont="1" applyFill="1" applyBorder="1" applyAlignment="1">
      <alignment horizontal="left"/>
    </xf>
    <xf numFmtId="0" fontId="31" fillId="2" borderId="4" xfId="0" applyFont="1" applyFill="1" applyBorder="1" applyAlignment="1">
      <alignment horizontal="left" wrapText="1"/>
    </xf>
    <xf numFmtId="0" fontId="31" fillId="2" borderId="6" xfId="0" applyFont="1" applyFill="1" applyBorder="1" applyAlignment="1">
      <alignment horizontal="left"/>
    </xf>
    <xf numFmtId="0" fontId="31" fillId="2" borderId="11" xfId="0" applyFont="1" applyFill="1" applyBorder="1" applyAlignment="1">
      <alignment horizontal="left" wrapText="1"/>
    </xf>
    <xf numFmtId="0" fontId="31" fillId="2" borderId="10" xfId="0" applyFont="1" applyFill="1" applyBorder="1" applyAlignment="1">
      <alignment horizontal="left" wrapText="1"/>
    </xf>
    <xf numFmtId="164" fontId="31" fillId="2" borderId="4" xfId="0" applyNumberFormat="1" applyFont="1" applyFill="1" applyBorder="1" applyAlignment="1">
      <alignment horizontal="center" wrapText="1"/>
    </xf>
    <xf numFmtId="0" fontId="31" fillId="2" borderId="6" xfId="0" applyFont="1" applyFill="1" applyBorder="1" applyAlignment="1">
      <alignment horizontal="center"/>
    </xf>
    <xf numFmtId="166" fontId="31" fillId="2" borderId="11" xfId="0" applyNumberFormat="1" applyFont="1" applyFill="1" applyBorder="1" applyAlignment="1">
      <alignment horizontal="center"/>
    </xf>
    <xf numFmtId="166" fontId="31" fillId="2" borderId="10" xfId="0" applyNumberFormat="1" applyFont="1" applyFill="1" applyBorder="1" applyAlignment="1">
      <alignment horizontal="center"/>
    </xf>
    <xf numFmtId="0" fontId="31" fillId="5" borderId="11" xfId="0" applyFont="1" applyFill="1" applyBorder="1" applyAlignment="1">
      <alignment horizontal="left" wrapText="1"/>
    </xf>
    <xf numFmtId="0" fontId="31" fillId="5" borderId="9" xfId="0" applyFont="1" applyFill="1" applyBorder="1" applyAlignment="1">
      <alignment horizontal="left" wrapText="1"/>
    </xf>
    <xf numFmtId="0" fontId="31" fillId="5" borderId="12" xfId="0" applyFont="1" applyFill="1" applyBorder="1" applyAlignment="1">
      <alignment horizontal="left" wrapText="1"/>
    </xf>
    <xf numFmtId="0" fontId="41" fillId="5" borderId="11" xfId="0" applyFont="1" applyFill="1" applyBorder="1" applyAlignment="1">
      <alignment horizontal="left" vertical="center" wrapText="1"/>
    </xf>
    <xf numFmtId="0" fontId="41" fillId="5" borderId="9" xfId="0" applyFont="1" applyFill="1" applyBorder="1" applyAlignment="1">
      <alignment horizontal="left" vertical="center" wrapText="1"/>
    </xf>
    <xf numFmtId="0" fontId="41" fillId="5" borderId="12" xfId="0" applyFont="1" applyFill="1" applyBorder="1" applyAlignment="1">
      <alignment horizontal="left" vertical="center" wrapText="1"/>
    </xf>
    <xf numFmtId="0" fontId="4" fillId="3" borderId="8" xfId="0" applyFont="1" applyFill="1" applyBorder="1" applyAlignment="1">
      <alignment horizontal="left" vertical="center" wrapText="1"/>
    </xf>
    <xf numFmtId="0" fontId="29" fillId="3" borderId="9" xfId="0" applyFont="1" applyFill="1" applyBorder="1" applyAlignment="1">
      <alignment horizontal="left" vertical="center" wrapText="1"/>
    </xf>
    <xf numFmtId="0" fontId="29" fillId="3" borderId="10" xfId="0" applyFont="1" applyFill="1" applyBorder="1" applyAlignment="1">
      <alignment horizontal="left" vertical="center" wrapText="1"/>
    </xf>
    <xf numFmtId="0" fontId="29" fillId="4" borderId="11" xfId="0" applyFont="1" applyFill="1" applyBorder="1" applyAlignment="1">
      <alignment horizontal="right" vertical="center" wrapText="1"/>
    </xf>
    <xf numFmtId="0" fontId="29" fillId="4" borderId="9" xfId="0" applyFont="1" applyFill="1" applyBorder="1" applyAlignment="1">
      <alignment horizontal="right" vertical="center" wrapText="1"/>
    </xf>
    <xf numFmtId="0" fontId="29" fillId="4" borderId="12" xfId="0" applyFont="1" applyFill="1" applyBorder="1" applyAlignment="1">
      <alignment horizontal="right" vertical="center" wrapText="1"/>
    </xf>
    <xf numFmtId="0" fontId="7" fillId="3" borderId="8" xfId="0" applyFont="1" applyFill="1" applyBorder="1" applyAlignment="1">
      <alignment horizontal="left" vertical="center" wrapText="1"/>
    </xf>
    <xf numFmtId="0" fontId="36" fillId="3" borderId="9" xfId="0" applyFont="1" applyFill="1" applyBorder="1" applyAlignment="1">
      <alignment horizontal="left" vertical="center" wrapText="1"/>
    </xf>
    <xf numFmtId="0" fontId="36" fillId="3" borderId="10" xfId="0" applyFont="1" applyFill="1" applyBorder="1" applyAlignment="1">
      <alignment horizontal="left" vertical="center" wrapText="1"/>
    </xf>
    <xf numFmtId="0" fontId="33" fillId="0" borderId="9" xfId="0" applyFont="1" applyBorder="1" applyAlignment="1">
      <alignment horizontal="center" wrapText="1"/>
    </xf>
    <xf numFmtId="0" fontId="31" fillId="9" borderId="4" xfId="0" applyFont="1" applyFill="1" applyBorder="1" applyAlignment="1">
      <alignment horizontal="left" wrapText="1"/>
    </xf>
    <xf numFmtId="0" fontId="31" fillId="9" borderId="5" xfId="0" applyFont="1" applyFill="1" applyBorder="1" applyAlignment="1">
      <alignment horizontal="left"/>
    </xf>
    <xf numFmtId="164" fontId="34" fillId="9" borderId="5" xfId="0" applyNumberFormat="1" applyFont="1" applyFill="1" applyBorder="1" applyAlignment="1">
      <alignment horizontal="center"/>
    </xf>
    <xf numFmtId="164" fontId="34" fillId="9" borderId="6" xfId="0" applyNumberFormat="1" applyFont="1" applyFill="1" applyBorder="1" applyAlignment="1">
      <alignment horizontal="center"/>
    </xf>
    <xf numFmtId="0" fontId="31" fillId="2" borderId="12" xfId="0" applyFont="1" applyFill="1" applyBorder="1" applyAlignment="1">
      <alignment horizontal="left" wrapText="1"/>
    </xf>
    <xf numFmtId="164" fontId="34" fillId="3" borderId="8" xfId="0" applyNumberFormat="1" applyFont="1" applyFill="1" applyBorder="1" applyAlignment="1">
      <alignment horizontal="center"/>
    </xf>
    <xf numFmtId="164" fontId="34" fillId="3" borderId="9" xfId="0" applyNumberFormat="1" applyFont="1" applyFill="1" applyBorder="1" applyAlignment="1">
      <alignment horizontal="center"/>
    </xf>
    <xf numFmtId="164" fontId="34" fillId="3" borderId="10" xfId="0" applyNumberFormat="1" applyFont="1" applyFill="1" applyBorder="1" applyAlignment="1">
      <alignment horizontal="center"/>
    </xf>
    <xf numFmtId="0" fontId="31" fillId="2" borderId="2" xfId="0" applyFont="1" applyFill="1" applyBorder="1" applyAlignment="1">
      <alignment horizontal="left"/>
    </xf>
    <xf numFmtId="0" fontId="33" fillId="3" borderId="40" xfId="0" applyFont="1" applyFill="1" applyBorder="1" applyAlignment="1">
      <alignment horizontal="center"/>
    </xf>
    <xf numFmtId="0" fontId="33" fillId="3" borderId="41" xfId="0" applyFont="1" applyFill="1" applyBorder="1" applyAlignment="1">
      <alignment horizontal="center"/>
    </xf>
    <xf numFmtId="0" fontId="33" fillId="3" borderId="42" xfId="0" applyFont="1" applyFill="1" applyBorder="1" applyAlignment="1">
      <alignment horizontal="center"/>
    </xf>
    <xf numFmtId="0" fontId="31" fillId="2" borderId="5" xfId="0" applyFont="1" applyFill="1" applyBorder="1" applyAlignment="1">
      <alignment horizontal="left"/>
    </xf>
    <xf numFmtId="0" fontId="33" fillId="3" borderId="8" xfId="0" applyFont="1" applyFill="1" applyBorder="1" applyAlignment="1">
      <alignment horizontal="center"/>
    </xf>
    <xf numFmtId="0" fontId="33" fillId="3" borderId="9" xfId="0" applyFont="1" applyFill="1" applyBorder="1" applyAlignment="1">
      <alignment horizontal="center"/>
    </xf>
    <xf numFmtId="0" fontId="33" fillId="3" borderId="10" xfId="0" applyFont="1" applyFill="1" applyBorder="1" applyAlignment="1">
      <alignment horizontal="center"/>
    </xf>
    <xf numFmtId="164" fontId="34" fillId="3" borderId="5" xfId="0" applyNumberFormat="1" applyFont="1" applyFill="1" applyBorder="1" applyAlignment="1">
      <alignment horizontal="center"/>
    </xf>
    <xf numFmtId="164" fontId="34" fillId="3" borderId="6" xfId="0" applyNumberFormat="1" applyFont="1" applyFill="1" applyBorder="1" applyAlignment="1">
      <alignment horizontal="center"/>
    </xf>
    <xf numFmtId="14" fontId="33" fillId="3" borderId="8" xfId="0" applyNumberFormat="1" applyFont="1" applyFill="1" applyBorder="1" applyAlignment="1">
      <alignment horizontal="center"/>
    </xf>
    <xf numFmtId="0" fontId="7" fillId="7" borderId="13" xfId="1" applyFont="1" applyFill="1" applyBorder="1" applyAlignment="1" applyProtection="1">
      <alignment horizontal="center" vertical="center"/>
    </xf>
    <xf numFmtId="0" fontId="7" fillId="7" borderId="14" xfId="1" applyFont="1" applyFill="1" applyBorder="1" applyAlignment="1" applyProtection="1">
      <alignment horizontal="center" vertical="center"/>
    </xf>
    <xf numFmtId="0" fontId="6" fillId="3" borderId="40" xfId="0" applyFont="1" applyFill="1" applyBorder="1" applyAlignment="1">
      <alignment horizontal="left" vertical="center" wrapText="1"/>
    </xf>
    <xf numFmtId="0" fontId="6" fillId="3" borderId="41" xfId="0" applyFont="1" applyFill="1" applyBorder="1" applyAlignment="1">
      <alignment horizontal="left" vertical="center" wrapText="1"/>
    </xf>
    <xf numFmtId="0" fontId="6" fillId="3" borderId="42" xfId="0" applyFont="1" applyFill="1" applyBorder="1" applyAlignment="1">
      <alignment horizontal="left" vertical="center" wrapText="1"/>
    </xf>
    <xf numFmtId="0" fontId="7" fillId="7" borderId="0" xfId="1" applyFont="1" applyFill="1" applyAlignment="1" applyProtection="1">
      <alignment horizontal="center" vertical="top" wrapText="1"/>
    </xf>
    <xf numFmtId="0" fontId="7" fillId="7" borderId="7" xfId="1" applyFont="1" applyFill="1" applyBorder="1" applyAlignment="1" applyProtection="1">
      <alignment horizontal="center" vertical="top"/>
    </xf>
    <xf numFmtId="0" fontId="7" fillId="7" borderId="0" xfId="1" applyFont="1" applyFill="1" applyAlignment="1" applyProtection="1">
      <alignment horizontal="center" vertical="top"/>
    </xf>
    <xf numFmtId="0" fontId="9" fillId="0" borderId="0" xfId="1" applyFont="1" applyAlignment="1" applyProtection="1">
      <alignment horizontal="center" wrapText="1"/>
    </xf>
    <xf numFmtId="0" fontId="9" fillId="0" borderId="7" xfId="1" applyFont="1" applyBorder="1" applyAlignment="1" applyProtection="1">
      <alignment horizontal="center" wrapText="1"/>
    </xf>
    <xf numFmtId="0" fontId="7" fillId="3" borderId="5" xfId="0" applyFont="1" applyFill="1" applyBorder="1" applyAlignment="1">
      <alignment horizontal="left" vertical="center" wrapText="1"/>
    </xf>
    <xf numFmtId="0" fontId="7" fillId="3" borderId="6"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5" fillId="3" borderId="5"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6" xfId="0" applyFont="1" applyFill="1" applyBorder="1" applyAlignment="1">
      <alignment horizontal="left" vertical="center" wrapText="1"/>
    </xf>
    <xf numFmtId="0" fontId="5" fillId="3" borderId="8" xfId="0" applyFont="1" applyFill="1" applyBorder="1" applyAlignment="1">
      <alignment horizontal="left" vertical="center" wrapText="1"/>
    </xf>
  </cellXfs>
  <cellStyles count="40">
    <cellStyle name="Datum 10" xfId="2" xr:uid="{00000000-0005-0000-0000-000000000000}"/>
    <cellStyle name="Datum 11" xfId="3" xr:uid="{00000000-0005-0000-0000-000001000000}"/>
    <cellStyle name="Datum 12" xfId="4" xr:uid="{00000000-0005-0000-0000-000002000000}"/>
    <cellStyle name="Datum 8" xfId="5" xr:uid="{00000000-0005-0000-0000-000003000000}"/>
    <cellStyle name="Datum 9" xfId="6" xr:uid="{00000000-0005-0000-0000-000004000000}"/>
    <cellStyle name="Normal 2" xfId="37" xr:uid="{00000000-0005-0000-0000-000005000000}"/>
    <cellStyle name="Normal_revised (2)" xfId="38" xr:uid="{00000000-0005-0000-0000-000006000000}"/>
    <cellStyle name="Standard" xfId="0" builtinId="0"/>
    <cellStyle name="Standard 2" xfId="39" xr:uid="{00000000-0005-0000-0000-000008000000}"/>
    <cellStyle name="Standard 3" xfId="1" xr:uid="{00000000-0005-0000-0000-000009000000}"/>
    <cellStyle name="Tabelle Text 10" xfId="7" xr:uid="{00000000-0005-0000-0000-00000A000000}"/>
    <cellStyle name="Tabelle Text 10 Z" xfId="8" xr:uid="{00000000-0005-0000-0000-00000B000000}"/>
    <cellStyle name="Tabelle Text 11" xfId="9" xr:uid="{00000000-0005-0000-0000-00000C000000}"/>
    <cellStyle name="Tabelle Text 11 Z" xfId="10" xr:uid="{00000000-0005-0000-0000-00000D000000}"/>
    <cellStyle name="Tabelle Text 12" xfId="11" xr:uid="{00000000-0005-0000-0000-00000E000000}"/>
    <cellStyle name="Tabelle Text 12 Z" xfId="12" xr:uid="{00000000-0005-0000-0000-00000F000000}"/>
    <cellStyle name="Tabelle Text 8" xfId="13" xr:uid="{00000000-0005-0000-0000-000010000000}"/>
    <cellStyle name="Tabelle Text 8 Z" xfId="14" xr:uid="{00000000-0005-0000-0000-000011000000}"/>
    <cellStyle name="Tabelle Text 9" xfId="15" xr:uid="{00000000-0005-0000-0000-000012000000}"/>
    <cellStyle name="Tabelle Text 9 Z" xfId="16" xr:uid="{00000000-0005-0000-0000-000013000000}"/>
    <cellStyle name="Tabelle Überschrift 10" xfId="17" xr:uid="{00000000-0005-0000-0000-000014000000}"/>
    <cellStyle name="Tabelle Überschrift 11" xfId="18" xr:uid="{00000000-0005-0000-0000-000015000000}"/>
    <cellStyle name="Tabelle Überschrift 12" xfId="19" xr:uid="{00000000-0005-0000-0000-000016000000}"/>
    <cellStyle name="Tabelle Überschrift 8" xfId="20" xr:uid="{00000000-0005-0000-0000-000017000000}"/>
    <cellStyle name="Tabelle Überschrift 9" xfId="21" xr:uid="{00000000-0005-0000-0000-000018000000}"/>
    <cellStyle name="Tabelle Zahl 0 10" xfId="22" xr:uid="{00000000-0005-0000-0000-000019000000}"/>
    <cellStyle name="Tabelle Zahl 0 11" xfId="23" xr:uid="{00000000-0005-0000-0000-00001A000000}"/>
    <cellStyle name="Tabelle Zahl 0 12" xfId="24" xr:uid="{00000000-0005-0000-0000-00001B000000}"/>
    <cellStyle name="Tabelle Zahl 0 8" xfId="25" xr:uid="{00000000-0005-0000-0000-00001C000000}"/>
    <cellStyle name="Tabelle Zahl 0 9" xfId="26" xr:uid="{00000000-0005-0000-0000-00001D000000}"/>
    <cellStyle name="Tabelle Zahl 1 10" xfId="27" xr:uid="{00000000-0005-0000-0000-00001E000000}"/>
    <cellStyle name="Tabelle Zahl 1 11" xfId="28" xr:uid="{00000000-0005-0000-0000-00001F000000}"/>
    <cellStyle name="Tabelle Zahl 1 12" xfId="29" xr:uid="{00000000-0005-0000-0000-000020000000}"/>
    <cellStyle name="Tabelle Zahl 1 8" xfId="30" xr:uid="{00000000-0005-0000-0000-000021000000}"/>
    <cellStyle name="Tabelle Zahl 1 9" xfId="31" xr:uid="{00000000-0005-0000-0000-000022000000}"/>
    <cellStyle name="Tabelle Zahl 2 10" xfId="32" xr:uid="{00000000-0005-0000-0000-000023000000}"/>
    <cellStyle name="Tabelle Zahl 2 11" xfId="33" xr:uid="{00000000-0005-0000-0000-000024000000}"/>
    <cellStyle name="Tabelle Zahl 2 12" xfId="34" xr:uid="{00000000-0005-0000-0000-000025000000}"/>
    <cellStyle name="Tabelle Zahl 2 8" xfId="35" xr:uid="{00000000-0005-0000-0000-000026000000}"/>
    <cellStyle name="Tabelle Zahl 2 9" xfId="36" xr:uid="{00000000-0005-0000-0000-00002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Chyhyryk, Anna" id="{5E7EED65-735F-4014-962D-97F91DD7E6D9}" userId="S::anna.chyhyryk@goethe.de::4cf3ce9e-1dd3-46fe-ad06-4cfb56952a1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79" dT="2024-03-07T17:04:24.39" personId="{5E7EED65-735F-4014-962D-97F91DD7E6D9}" id="{EA9D10AC-4C46-463E-8904-E57F876DA0B3}">
    <text>Вкажіть, будь ласка, загальну суму співфінансування від кожного партнера у відповідному рядку/ Please indicate the whole amount of co-funding per partner in the corresponding line.</text>
  </threadedComment>
</ThreadedComments>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0"/>
  <sheetViews>
    <sheetView topLeftCell="A20" workbookViewId="0">
      <selection activeCell="A16" sqref="A16:J23"/>
    </sheetView>
  </sheetViews>
  <sheetFormatPr baseColWidth="10" defaultColWidth="11.42578125" defaultRowHeight="15" x14ac:dyDescent="0.25"/>
  <cols>
    <col min="1" max="9" width="11.42578125" style="12"/>
    <col min="10" max="10" width="13" style="12" customWidth="1"/>
  </cols>
  <sheetData>
    <row r="1" spans="1:10" ht="38.25" customHeight="1" x14ac:dyDescent="0.25">
      <c r="A1" s="126" t="s">
        <v>0</v>
      </c>
      <c r="B1" s="127"/>
      <c r="C1" s="127"/>
      <c r="D1" s="127"/>
      <c r="E1" s="127"/>
      <c r="F1" s="127"/>
      <c r="G1" s="127"/>
      <c r="H1" s="127"/>
      <c r="I1" s="127"/>
      <c r="J1" s="128"/>
    </row>
    <row r="2" spans="1:10" x14ac:dyDescent="0.25">
      <c r="A2" s="129" t="s">
        <v>1</v>
      </c>
      <c r="B2" s="130"/>
      <c r="C2" s="130"/>
      <c r="D2" s="130"/>
      <c r="E2" s="130"/>
      <c r="F2" s="130"/>
      <c r="G2" s="130"/>
      <c r="H2" s="130"/>
      <c r="I2" s="130"/>
      <c r="J2" s="131"/>
    </row>
    <row r="3" spans="1:10" x14ac:dyDescent="0.25">
      <c r="A3" s="109"/>
      <c r="B3" s="110"/>
      <c r="C3" s="110"/>
      <c r="D3" s="110"/>
      <c r="E3" s="110"/>
      <c r="F3" s="110"/>
      <c r="G3" s="110"/>
      <c r="H3" s="110"/>
      <c r="I3" s="110"/>
      <c r="J3" s="111"/>
    </row>
    <row r="4" spans="1:10" x14ac:dyDescent="0.25">
      <c r="A4" s="109"/>
      <c r="B4" s="110"/>
      <c r="C4" s="110"/>
      <c r="D4" s="110"/>
      <c r="E4" s="110"/>
      <c r="F4" s="110"/>
      <c r="G4" s="110"/>
      <c r="H4" s="110"/>
      <c r="I4" s="110"/>
      <c r="J4" s="111"/>
    </row>
    <row r="5" spans="1:10" x14ac:dyDescent="0.25">
      <c r="A5" s="132"/>
      <c r="B5" s="133"/>
      <c r="C5" s="133"/>
      <c r="D5" s="133"/>
      <c r="E5" s="133"/>
      <c r="F5" s="133"/>
      <c r="G5" s="133"/>
      <c r="H5" s="133"/>
      <c r="I5" s="133"/>
      <c r="J5" s="134"/>
    </row>
    <row r="6" spans="1:10" x14ac:dyDescent="0.25">
      <c r="A6" s="123" t="s">
        <v>2</v>
      </c>
      <c r="B6" s="124"/>
      <c r="C6" s="124"/>
      <c r="D6" s="124"/>
      <c r="E6" s="124"/>
      <c r="F6" s="124"/>
      <c r="G6" s="124"/>
      <c r="H6" s="124"/>
      <c r="I6" s="124"/>
      <c r="J6" s="125"/>
    </row>
    <row r="7" spans="1:10" x14ac:dyDescent="0.25">
      <c r="A7" s="129" t="s">
        <v>3</v>
      </c>
      <c r="B7" s="130"/>
      <c r="C7" s="130"/>
      <c r="D7" s="130"/>
      <c r="E7" s="130"/>
      <c r="F7" s="130"/>
      <c r="G7" s="130"/>
      <c r="H7" s="130"/>
      <c r="I7" s="130"/>
      <c r="J7" s="131"/>
    </row>
    <row r="8" spans="1:10" x14ac:dyDescent="0.25">
      <c r="A8" s="132"/>
      <c r="B8" s="133"/>
      <c r="C8" s="133"/>
      <c r="D8" s="133"/>
      <c r="E8" s="133"/>
      <c r="F8" s="133"/>
      <c r="G8" s="133"/>
      <c r="H8" s="133"/>
      <c r="I8" s="133"/>
      <c r="J8" s="134"/>
    </row>
    <row r="9" spans="1:10" x14ac:dyDescent="0.25">
      <c r="A9" s="135" t="s">
        <v>4</v>
      </c>
      <c r="B9" s="136"/>
      <c r="C9" s="136"/>
      <c r="D9" s="136"/>
      <c r="E9" s="136"/>
      <c r="F9" s="136"/>
      <c r="G9" s="136"/>
      <c r="H9" s="136"/>
      <c r="I9" s="136"/>
      <c r="J9" s="137"/>
    </row>
    <row r="10" spans="1:10" x14ac:dyDescent="0.25">
      <c r="A10" s="129" t="s">
        <v>5</v>
      </c>
      <c r="B10" s="130"/>
      <c r="C10" s="130"/>
      <c r="D10" s="130"/>
      <c r="E10" s="130"/>
      <c r="F10" s="130"/>
      <c r="G10" s="130"/>
      <c r="H10" s="130"/>
      <c r="I10" s="130"/>
      <c r="J10" s="131"/>
    </row>
    <row r="11" spans="1:10" x14ac:dyDescent="0.25">
      <c r="A11" s="132"/>
      <c r="B11" s="133"/>
      <c r="C11" s="133"/>
      <c r="D11" s="133"/>
      <c r="E11" s="133"/>
      <c r="F11" s="133"/>
      <c r="G11" s="133"/>
      <c r="H11" s="133"/>
      <c r="I11" s="133"/>
      <c r="J11" s="134"/>
    </row>
    <row r="12" spans="1:10" x14ac:dyDescent="0.25">
      <c r="A12" s="138" t="s">
        <v>6</v>
      </c>
      <c r="B12" s="139"/>
      <c r="C12" s="139"/>
      <c r="D12" s="139"/>
      <c r="E12" s="139"/>
      <c r="F12" s="139"/>
      <c r="G12" s="139"/>
      <c r="H12" s="139"/>
      <c r="I12" s="139"/>
      <c r="J12" s="140"/>
    </row>
    <row r="13" spans="1:10" x14ac:dyDescent="0.25">
      <c r="A13" s="129" t="s">
        <v>7</v>
      </c>
      <c r="B13" s="130"/>
      <c r="C13" s="130"/>
      <c r="D13" s="130"/>
      <c r="E13" s="130"/>
      <c r="F13" s="130"/>
      <c r="G13" s="130"/>
      <c r="H13" s="130"/>
      <c r="I13" s="130"/>
      <c r="J13" s="131"/>
    </row>
    <row r="14" spans="1:10" x14ac:dyDescent="0.25">
      <c r="A14" s="132"/>
      <c r="B14" s="133"/>
      <c r="C14" s="133"/>
      <c r="D14" s="133"/>
      <c r="E14" s="133"/>
      <c r="F14" s="133"/>
      <c r="G14" s="133"/>
      <c r="H14" s="133"/>
      <c r="I14" s="133"/>
      <c r="J14" s="134"/>
    </row>
    <row r="15" spans="1:10" x14ac:dyDescent="0.25">
      <c r="A15" s="123" t="s">
        <v>8</v>
      </c>
      <c r="B15" s="124"/>
      <c r="C15" s="124"/>
      <c r="D15" s="124"/>
      <c r="E15" s="124"/>
      <c r="F15" s="124"/>
      <c r="G15" s="124"/>
      <c r="H15" s="124"/>
      <c r="I15" s="124"/>
      <c r="J15" s="125"/>
    </row>
    <row r="16" spans="1:10" x14ac:dyDescent="0.25">
      <c r="A16" s="141" t="s">
        <v>140</v>
      </c>
      <c r="B16" s="142"/>
      <c r="C16" s="142"/>
      <c r="D16" s="142"/>
      <c r="E16" s="142"/>
      <c r="F16" s="142"/>
      <c r="G16" s="142"/>
      <c r="H16" s="142"/>
      <c r="I16" s="142"/>
      <c r="J16" s="143"/>
    </row>
    <row r="17" spans="1:10" x14ac:dyDescent="0.25">
      <c r="A17" s="144"/>
      <c r="B17" s="145"/>
      <c r="C17" s="145"/>
      <c r="D17" s="145"/>
      <c r="E17" s="145"/>
      <c r="F17" s="145"/>
      <c r="G17" s="145"/>
      <c r="H17" s="145"/>
      <c r="I17" s="145"/>
      <c r="J17" s="146"/>
    </row>
    <row r="18" spans="1:10" x14ac:dyDescent="0.25">
      <c r="A18" s="144"/>
      <c r="B18" s="145"/>
      <c r="C18" s="145"/>
      <c r="D18" s="145"/>
      <c r="E18" s="145"/>
      <c r="F18" s="145"/>
      <c r="G18" s="145"/>
      <c r="H18" s="145"/>
      <c r="I18" s="145"/>
      <c r="J18" s="146"/>
    </row>
    <row r="19" spans="1:10" x14ac:dyDescent="0.25">
      <c r="A19" s="144"/>
      <c r="B19" s="145"/>
      <c r="C19" s="145"/>
      <c r="D19" s="145"/>
      <c r="E19" s="145"/>
      <c r="F19" s="145"/>
      <c r="G19" s="145"/>
      <c r="H19" s="145"/>
      <c r="I19" s="145"/>
      <c r="J19" s="146"/>
    </row>
    <row r="20" spans="1:10" x14ac:dyDescent="0.25">
      <c r="A20" s="144"/>
      <c r="B20" s="145"/>
      <c r="C20" s="145"/>
      <c r="D20" s="145"/>
      <c r="E20" s="145"/>
      <c r="F20" s="145"/>
      <c r="G20" s="145"/>
      <c r="H20" s="145"/>
      <c r="I20" s="145"/>
      <c r="J20" s="146"/>
    </row>
    <row r="21" spans="1:10" x14ac:dyDescent="0.25">
      <c r="A21" s="144"/>
      <c r="B21" s="145"/>
      <c r="C21" s="145"/>
      <c r="D21" s="145"/>
      <c r="E21" s="145"/>
      <c r="F21" s="145"/>
      <c r="G21" s="145"/>
      <c r="H21" s="145"/>
      <c r="I21" s="145"/>
      <c r="J21" s="146"/>
    </row>
    <row r="22" spans="1:10" x14ac:dyDescent="0.25">
      <c r="A22" s="144"/>
      <c r="B22" s="145"/>
      <c r="C22" s="145"/>
      <c r="D22" s="145"/>
      <c r="E22" s="145"/>
      <c r="F22" s="145"/>
      <c r="G22" s="145"/>
      <c r="H22" s="145"/>
      <c r="I22" s="145"/>
      <c r="J22" s="146"/>
    </row>
    <row r="23" spans="1:10" ht="97.5" customHeight="1" x14ac:dyDescent="0.25">
      <c r="A23" s="147"/>
      <c r="B23" s="148"/>
      <c r="C23" s="148"/>
      <c r="D23" s="148"/>
      <c r="E23" s="148"/>
      <c r="F23" s="148"/>
      <c r="G23" s="148"/>
      <c r="H23" s="148"/>
      <c r="I23" s="148"/>
      <c r="J23" s="149"/>
    </row>
    <row r="24" spans="1:10" ht="23.25" customHeight="1" x14ac:dyDescent="0.25">
      <c r="A24" s="129" t="s">
        <v>9</v>
      </c>
      <c r="B24" s="130"/>
      <c r="C24" s="130"/>
      <c r="D24" s="130"/>
      <c r="E24" s="130"/>
      <c r="F24" s="130"/>
      <c r="G24" s="130"/>
      <c r="H24" s="130"/>
      <c r="I24" s="130"/>
      <c r="J24" s="131"/>
    </row>
    <row r="25" spans="1:10" ht="17.25" customHeight="1" x14ac:dyDescent="0.25">
      <c r="A25" s="109"/>
      <c r="B25" s="110"/>
      <c r="C25" s="110"/>
      <c r="D25" s="110"/>
      <c r="E25" s="110"/>
      <c r="F25" s="110"/>
      <c r="G25" s="110"/>
      <c r="H25" s="110"/>
      <c r="I25" s="110"/>
      <c r="J25" s="111"/>
    </row>
    <row r="26" spans="1:10" x14ac:dyDescent="0.25">
      <c r="A26" s="109"/>
      <c r="B26" s="110"/>
      <c r="C26" s="110"/>
      <c r="D26" s="110"/>
      <c r="E26" s="110"/>
      <c r="F26" s="110"/>
      <c r="G26" s="110"/>
      <c r="H26" s="110"/>
      <c r="I26" s="110"/>
      <c r="J26" s="111"/>
    </row>
    <row r="27" spans="1:10" x14ac:dyDescent="0.25">
      <c r="A27" s="109"/>
      <c r="B27" s="110"/>
      <c r="C27" s="110"/>
      <c r="D27" s="110"/>
      <c r="E27" s="110"/>
      <c r="F27" s="110"/>
      <c r="G27" s="110"/>
      <c r="H27" s="110"/>
      <c r="I27" s="110"/>
      <c r="J27" s="111"/>
    </row>
    <row r="28" spans="1:10" x14ac:dyDescent="0.25">
      <c r="A28" s="132"/>
      <c r="B28" s="133"/>
      <c r="C28" s="133"/>
      <c r="D28" s="133"/>
      <c r="E28" s="133"/>
      <c r="F28" s="133"/>
      <c r="G28" s="133"/>
      <c r="H28" s="133"/>
      <c r="I28" s="133"/>
      <c r="J28" s="134"/>
    </row>
    <row r="29" spans="1:10" ht="33" customHeight="1" x14ac:dyDescent="0.25">
      <c r="A29" s="123" t="s">
        <v>10</v>
      </c>
      <c r="B29" s="124"/>
      <c r="C29" s="124"/>
      <c r="D29" s="124"/>
      <c r="E29" s="124"/>
      <c r="F29" s="124"/>
      <c r="G29" s="124"/>
      <c r="H29" s="124"/>
      <c r="I29" s="124"/>
      <c r="J29" s="125"/>
    </row>
    <row r="30" spans="1:10" ht="39" customHeight="1" x14ac:dyDescent="0.25">
      <c r="A30" s="115" t="s">
        <v>11</v>
      </c>
      <c r="B30" s="116"/>
      <c r="C30" s="116"/>
      <c r="D30" s="116"/>
      <c r="E30" s="116"/>
      <c r="F30" s="116"/>
      <c r="G30" s="116"/>
      <c r="H30" s="116"/>
      <c r="I30" s="116"/>
      <c r="J30" s="117"/>
    </row>
    <row r="31" spans="1:10" ht="15" customHeight="1" x14ac:dyDescent="0.25">
      <c r="A31" s="118" t="s">
        <v>12</v>
      </c>
      <c r="B31" s="119"/>
      <c r="C31" s="119"/>
      <c r="D31" s="119"/>
      <c r="E31" s="119"/>
      <c r="F31" s="119"/>
      <c r="G31" s="119"/>
      <c r="H31" s="119"/>
      <c r="I31" s="119"/>
      <c r="J31" s="120"/>
    </row>
    <row r="32" spans="1:10" ht="72.75" customHeight="1" x14ac:dyDescent="0.25">
      <c r="A32" s="115" t="s">
        <v>13</v>
      </c>
      <c r="B32" s="121"/>
      <c r="C32" s="121"/>
      <c r="D32" s="121"/>
      <c r="E32" s="121"/>
      <c r="F32" s="121"/>
      <c r="G32" s="121"/>
      <c r="H32" s="121"/>
      <c r="I32" s="121"/>
      <c r="J32" s="122"/>
    </row>
    <row r="33" spans="1:10" x14ac:dyDescent="0.25">
      <c r="A33" s="106" t="s">
        <v>14</v>
      </c>
      <c r="B33" s="107"/>
      <c r="C33" s="107"/>
      <c r="D33" s="107"/>
      <c r="E33" s="107"/>
      <c r="F33" s="107"/>
      <c r="G33" s="107"/>
      <c r="H33" s="107"/>
      <c r="I33" s="107"/>
      <c r="J33" s="108"/>
    </row>
    <row r="34" spans="1:10" x14ac:dyDescent="0.25">
      <c r="A34" s="109" t="s">
        <v>15</v>
      </c>
      <c r="B34" s="110"/>
      <c r="C34" s="110"/>
      <c r="D34" s="110"/>
      <c r="E34" s="110"/>
      <c r="F34" s="110"/>
      <c r="G34" s="110"/>
      <c r="H34" s="110"/>
      <c r="I34" s="110"/>
      <c r="J34" s="111"/>
    </row>
    <row r="35" spans="1:10" x14ac:dyDescent="0.25">
      <c r="A35" s="109"/>
      <c r="B35" s="110"/>
      <c r="C35" s="110"/>
      <c r="D35" s="110"/>
      <c r="E35" s="110"/>
      <c r="F35" s="110"/>
      <c r="G35" s="110"/>
      <c r="H35" s="110"/>
      <c r="I35" s="110"/>
      <c r="J35" s="111"/>
    </row>
    <row r="36" spans="1:10" x14ac:dyDescent="0.25">
      <c r="A36" s="109"/>
      <c r="B36" s="110"/>
      <c r="C36" s="110"/>
      <c r="D36" s="110"/>
      <c r="E36" s="110"/>
      <c r="F36" s="110"/>
      <c r="G36" s="110"/>
      <c r="H36" s="110"/>
      <c r="I36" s="110"/>
      <c r="J36" s="111"/>
    </row>
    <row r="37" spans="1:10" x14ac:dyDescent="0.25">
      <c r="A37" s="109"/>
      <c r="B37" s="110"/>
      <c r="C37" s="110"/>
      <c r="D37" s="110"/>
      <c r="E37" s="110"/>
      <c r="F37" s="110"/>
      <c r="G37" s="110"/>
      <c r="H37" s="110"/>
      <c r="I37" s="110"/>
      <c r="J37" s="111"/>
    </row>
    <row r="38" spans="1:10" ht="40.5" customHeight="1" thickBot="1" x14ac:dyDescent="0.3">
      <c r="A38" s="112"/>
      <c r="B38" s="113"/>
      <c r="C38" s="113"/>
      <c r="D38" s="113"/>
      <c r="E38" s="113"/>
      <c r="F38" s="113"/>
      <c r="G38" s="113"/>
      <c r="H38" s="113"/>
      <c r="I38" s="113"/>
      <c r="J38" s="114"/>
    </row>
    <row r="39" spans="1:10" x14ac:dyDescent="0.25">
      <c r="A39" s="10"/>
      <c r="B39" s="10"/>
      <c r="C39" s="10"/>
      <c r="D39" s="10"/>
      <c r="E39" s="10"/>
      <c r="F39" s="10"/>
      <c r="G39" s="10"/>
      <c r="H39" s="10"/>
      <c r="I39" s="10"/>
      <c r="J39" s="10"/>
    </row>
    <row r="40" spans="1:10" x14ac:dyDescent="0.25">
      <c r="A40" s="11"/>
      <c r="B40" s="11"/>
      <c r="C40" s="11"/>
      <c r="D40" s="11"/>
      <c r="E40" s="11"/>
      <c r="F40" s="11"/>
      <c r="G40" s="11"/>
      <c r="H40" s="11"/>
      <c r="I40" s="11"/>
      <c r="J40" s="11"/>
    </row>
  </sheetData>
  <mergeCells count="17">
    <mergeCell ref="A29:J29"/>
    <mergeCell ref="A1:J1"/>
    <mergeCell ref="A2:J5"/>
    <mergeCell ref="A6:J6"/>
    <mergeCell ref="A7:J8"/>
    <mergeCell ref="A9:J9"/>
    <mergeCell ref="A10:J11"/>
    <mergeCell ref="A12:J12"/>
    <mergeCell ref="A13:J14"/>
    <mergeCell ref="A15:J15"/>
    <mergeCell ref="A16:J23"/>
    <mergeCell ref="A24:J28"/>
    <mergeCell ref="A33:J33"/>
    <mergeCell ref="A34:J38"/>
    <mergeCell ref="A30:J30"/>
    <mergeCell ref="A31:J31"/>
    <mergeCell ref="A32:J32"/>
  </mergeCells>
  <pageMargins left="0.7" right="0.7" top="0.78740157499999996" bottom="0.78740157499999996"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92"/>
  <sheetViews>
    <sheetView tabSelected="1" topLeftCell="A42" zoomScale="95" zoomScaleNormal="95" workbookViewId="0">
      <selection activeCell="H45" sqref="H45"/>
    </sheetView>
  </sheetViews>
  <sheetFormatPr baseColWidth="10" defaultColWidth="9.140625" defaultRowHeight="15" x14ac:dyDescent="0.25"/>
  <cols>
    <col min="1" max="1" width="4.85546875" style="4" customWidth="1"/>
    <col min="2" max="2" width="53.42578125" style="1" customWidth="1"/>
    <col min="3" max="3" width="11.7109375" style="1" customWidth="1"/>
    <col min="4" max="4" width="15.42578125" style="1" customWidth="1"/>
    <col min="5" max="5" width="12" style="1" customWidth="1"/>
    <col min="6" max="6" width="14" style="5" customWidth="1"/>
    <col min="8" max="8" width="38.140625" customWidth="1"/>
    <col min="9" max="9" width="31" customWidth="1"/>
  </cols>
  <sheetData>
    <row r="1" spans="1:9" x14ac:dyDescent="0.25">
      <c r="A1" s="24" t="s">
        <v>85</v>
      </c>
      <c r="B1" s="25"/>
      <c r="C1" s="25"/>
      <c r="D1" s="25"/>
      <c r="E1" s="25"/>
      <c r="F1" s="25"/>
      <c r="H1" s="9"/>
    </row>
    <row r="2" spans="1:9" x14ac:dyDescent="0.25">
      <c r="A2" s="26" t="s">
        <v>83</v>
      </c>
      <c r="B2" s="25"/>
      <c r="C2" s="25"/>
      <c r="D2" s="25"/>
      <c r="E2" s="25"/>
      <c r="F2" s="25"/>
      <c r="H2" s="13"/>
    </row>
    <row r="3" spans="1:9" ht="15.75" thickBot="1" x14ac:dyDescent="0.3">
      <c r="A3" s="24"/>
      <c r="B3" s="25"/>
      <c r="C3" s="25"/>
      <c r="D3" s="25"/>
      <c r="E3" s="25"/>
      <c r="F3" s="25"/>
      <c r="H3" s="13"/>
    </row>
    <row r="4" spans="1:9" ht="30.75" customHeight="1" x14ac:dyDescent="0.25">
      <c r="A4" s="171" t="s">
        <v>16</v>
      </c>
      <c r="B4" s="205"/>
      <c r="C4" s="206" t="s">
        <v>17</v>
      </c>
      <c r="D4" s="207"/>
      <c r="E4" s="207"/>
      <c r="F4" s="208"/>
      <c r="H4" s="171"/>
      <c r="I4" s="172"/>
    </row>
    <row r="5" spans="1:9" ht="27.75" customHeight="1" x14ac:dyDescent="0.25">
      <c r="A5" s="173" t="s">
        <v>18</v>
      </c>
      <c r="B5" s="209"/>
      <c r="C5" s="210" t="s">
        <v>19</v>
      </c>
      <c r="D5" s="211"/>
      <c r="E5" s="211"/>
      <c r="F5" s="212"/>
      <c r="H5" s="173"/>
      <c r="I5" s="174"/>
    </row>
    <row r="6" spans="1:9" ht="27.75" customHeight="1" x14ac:dyDescent="0.25">
      <c r="A6" s="175" t="s">
        <v>20</v>
      </c>
      <c r="B6" s="201"/>
      <c r="C6" s="215">
        <v>45901</v>
      </c>
      <c r="D6" s="211"/>
      <c r="E6" s="211"/>
      <c r="F6" s="212"/>
      <c r="H6" s="175"/>
      <c r="I6" s="176"/>
    </row>
    <row r="7" spans="1:9" ht="29.25" customHeight="1" x14ac:dyDescent="0.25">
      <c r="A7" s="173" t="s">
        <v>21</v>
      </c>
      <c r="B7" s="209"/>
      <c r="C7" s="213">
        <f>F78</f>
        <v>15450</v>
      </c>
      <c r="D7" s="213"/>
      <c r="E7" s="213"/>
      <c r="F7" s="214"/>
      <c r="H7" s="177">
        <f>H78</f>
        <v>0</v>
      </c>
      <c r="I7" s="178"/>
    </row>
    <row r="8" spans="1:9" ht="29.25" customHeight="1" x14ac:dyDescent="0.25">
      <c r="A8" s="175" t="s">
        <v>22</v>
      </c>
      <c r="B8" s="201"/>
      <c r="C8" s="202">
        <f>F86</f>
        <v>0</v>
      </c>
      <c r="D8" s="203"/>
      <c r="E8" s="203"/>
      <c r="F8" s="204"/>
      <c r="H8" s="179">
        <f>H86</f>
        <v>0</v>
      </c>
      <c r="I8" s="180"/>
    </row>
    <row r="9" spans="1:9" ht="13.5" customHeight="1" x14ac:dyDescent="0.25">
      <c r="A9" s="196"/>
      <c r="B9" s="196"/>
      <c r="C9" s="196"/>
      <c r="D9" s="196"/>
      <c r="E9" s="196"/>
      <c r="F9" s="196"/>
      <c r="G9" s="21"/>
      <c r="H9" s="167"/>
      <c r="I9" s="168"/>
    </row>
    <row r="10" spans="1:9" ht="30.75" customHeight="1" x14ac:dyDescent="0.25">
      <c r="A10" s="197" t="s">
        <v>23</v>
      </c>
      <c r="B10" s="198"/>
      <c r="C10" s="199">
        <f>F87</f>
        <v>15450</v>
      </c>
      <c r="D10" s="199"/>
      <c r="E10" s="199"/>
      <c r="F10" s="200"/>
      <c r="H10" s="169">
        <f>H87</f>
        <v>0</v>
      </c>
      <c r="I10" s="170"/>
    </row>
    <row r="11" spans="1:9" ht="30.75" customHeight="1" x14ac:dyDescent="0.25">
      <c r="A11" s="161" t="s">
        <v>149</v>
      </c>
      <c r="B11" s="162"/>
      <c r="C11" s="162"/>
      <c r="D11" s="162"/>
      <c r="E11" s="162"/>
      <c r="F11" s="163"/>
      <c r="H11" s="161" t="s">
        <v>150</v>
      </c>
      <c r="I11" s="163"/>
    </row>
    <row r="12" spans="1:9" ht="47.25" customHeight="1" x14ac:dyDescent="0.25">
      <c r="A12" s="164" t="s">
        <v>148</v>
      </c>
      <c r="B12" s="165"/>
      <c r="C12" s="165"/>
      <c r="D12" s="166"/>
      <c r="E12" s="162">
        <v>0</v>
      </c>
      <c r="F12" s="163"/>
      <c r="H12" s="76" t="s">
        <v>151</v>
      </c>
      <c r="I12" s="81">
        <v>0</v>
      </c>
    </row>
    <row r="13" spans="1:9" ht="76.5" x14ac:dyDescent="0.25">
      <c r="A13" s="27" t="s">
        <v>24</v>
      </c>
      <c r="B13" s="28" t="s">
        <v>25</v>
      </c>
      <c r="C13" s="22" t="s">
        <v>26</v>
      </c>
      <c r="D13" s="22" t="s">
        <v>27</v>
      </c>
      <c r="E13" s="22" t="s">
        <v>28</v>
      </c>
      <c r="F13" s="23" t="s">
        <v>29</v>
      </c>
      <c r="H13" s="77" t="s">
        <v>152</v>
      </c>
      <c r="I13" s="82" t="s">
        <v>153</v>
      </c>
    </row>
    <row r="14" spans="1:9" ht="54" customHeight="1" x14ac:dyDescent="0.25">
      <c r="A14" s="29">
        <v>1</v>
      </c>
      <c r="B14" s="193" t="s">
        <v>30</v>
      </c>
      <c r="C14" s="194"/>
      <c r="D14" s="194"/>
      <c r="E14" s="194"/>
      <c r="F14" s="195"/>
      <c r="H14" s="150" t="s">
        <v>154</v>
      </c>
      <c r="I14" s="151"/>
    </row>
    <row r="15" spans="1:9" ht="40.5" customHeight="1" x14ac:dyDescent="0.25">
      <c r="A15" s="66" t="s">
        <v>98</v>
      </c>
      <c r="B15" s="30" t="s">
        <v>31</v>
      </c>
      <c r="C15" s="30" t="s">
        <v>32</v>
      </c>
      <c r="D15" s="31">
        <v>244</v>
      </c>
      <c r="E15" s="30">
        <v>2</v>
      </c>
      <c r="F15" s="32">
        <f t="shared" ref="F15:F20" si="0">D15*E15</f>
        <v>488</v>
      </c>
      <c r="H15" s="105">
        <v>0</v>
      </c>
      <c r="I15" s="83"/>
    </row>
    <row r="16" spans="1:9" x14ac:dyDescent="0.25">
      <c r="A16" s="66" t="s">
        <v>99</v>
      </c>
      <c r="B16" s="30"/>
      <c r="C16" s="30"/>
      <c r="D16" s="31"/>
      <c r="E16" s="30"/>
      <c r="F16" s="33">
        <f t="shared" si="0"/>
        <v>0</v>
      </c>
      <c r="H16" s="105">
        <v>0</v>
      </c>
      <c r="I16" s="83"/>
    </row>
    <row r="17" spans="1:9" x14ac:dyDescent="0.25">
      <c r="A17" s="66" t="s">
        <v>100</v>
      </c>
      <c r="B17" s="34"/>
      <c r="C17" s="34"/>
      <c r="D17" s="35"/>
      <c r="E17" s="34"/>
      <c r="F17" s="36">
        <f t="shared" si="0"/>
        <v>0</v>
      </c>
      <c r="H17" s="105">
        <v>0</v>
      </c>
      <c r="I17" s="84"/>
    </row>
    <row r="18" spans="1:9" x14ac:dyDescent="0.25">
      <c r="A18" s="66" t="s">
        <v>101</v>
      </c>
      <c r="B18" s="34"/>
      <c r="C18" s="34"/>
      <c r="D18" s="35"/>
      <c r="E18" s="34"/>
      <c r="F18" s="36">
        <f t="shared" si="0"/>
        <v>0</v>
      </c>
      <c r="H18" s="105">
        <v>0</v>
      </c>
      <c r="I18" s="84"/>
    </row>
    <row r="19" spans="1:9" x14ac:dyDescent="0.25">
      <c r="A19" s="66" t="s">
        <v>102</v>
      </c>
      <c r="B19" s="34"/>
      <c r="C19" s="34"/>
      <c r="D19" s="35"/>
      <c r="E19" s="34"/>
      <c r="F19" s="36">
        <f t="shared" si="0"/>
        <v>0</v>
      </c>
      <c r="H19" s="105">
        <v>0</v>
      </c>
      <c r="I19" s="84"/>
    </row>
    <row r="20" spans="1:9" x14ac:dyDescent="0.25">
      <c r="A20" s="66" t="s">
        <v>103</v>
      </c>
      <c r="B20" s="34"/>
      <c r="C20" s="34"/>
      <c r="D20" s="35"/>
      <c r="E20" s="34"/>
      <c r="F20" s="36">
        <f t="shared" si="0"/>
        <v>0</v>
      </c>
      <c r="H20" s="105">
        <v>0</v>
      </c>
      <c r="I20" s="84"/>
    </row>
    <row r="21" spans="1:9" x14ac:dyDescent="0.25">
      <c r="A21" s="190" t="s">
        <v>33</v>
      </c>
      <c r="B21" s="191"/>
      <c r="C21" s="191"/>
      <c r="D21" s="191"/>
      <c r="E21" s="192"/>
      <c r="F21" s="37">
        <f>SUM(F15:F20)</f>
        <v>488</v>
      </c>
      <c r="H21" s="85">
        <f>SUM(H15:H20)</f>
        <v>0</v>
      </c>
      <c r="I21" s="86"/>
    </row>
    <row r="22" spans="1:9" ht="41.25" customHeight="1" x14ac:dyDescent="0.25">
      <c r="A22" s="29">
        <v>2</v>
      </c>
      <c r="B22" s="193" t="s">
        <v>34</v>
      </c>
      <c r="C22" s="194"/>
      <c r="D22" s="194"/>
      <c r="E22" s="194"/>
      <c r="F22" s="195"/>
      <c r="H22" s="150" t="s">
        <v>155</v>
      </c>
      <c r="I22" s="151"/>
    </row>
    <row r="23" spans="1:9" x14ac:dyDescent="0.25">
      <c r="A23" s="66" t="s">
        <v>92</v>
      </c>
      <c r="B23" s="30" t="s">
        <v>35</v>
      </c>
      <c r="C23" s="30" t="s">
        <v>32</v>
      </c>
      <c r="D23" s="31">
        <v>500</v>
      </c>
      <c r="E23" s="30">
        <v>2</v>
      </c>
      <c r="F23" s="32">
        <f t="shared" ref="F23:F28" si="1">D23*E23</f>
        <v>1000</v>
      </c>
      <c r="H23" s="105">
        <v>0</v>
      </c>
      <c r="I23" s="83"/>
    </row>
    <row r="24" spans="1:9" ht="25.5" x14ac:dyDescent="0.25">
      <c r="A24" s="66" t="s">
        <v>93</v>
      </c>
      <c r="B24" s="30" t="s">
        <v>36</v>
      </c>
      <c r="C24" s="17" t="s">
        <v>32</v>
      </c>
      <c r="D24" s="31">
        <v>366</v>
      </c>
      <c r="E24" s="30">
        <v>2</v>
      </c>
      <c r="F24" s="32">
        <f t="shared" si="1"/>
        <v>732</v>
      </c>
      <c r="H24" s="105">
        <v>0</v>
      </c>
      <c r="I24" s="83"/>
    </row>
    <row r="25" spans="1:9" x14ac:dyDescent="0.25">
      <c r="A25" s="66" t="s">
        <v>94</v>
      </c>
      <c r="B25" s="17" t="s">
        <v>164</v>
      </c>
      <c r="C25" s="17" t="s">
        <v>32</v>
      </c>
      <c r="D25" s="102">
        <v>375</v>
      </c>
      <c r="E25" s="103">
        <v>2</v>
      </c>
      <c r="F25" s="49">
        <f t="shared" si="1"/>
        <v>750</v>
      </c>
      <c r="H25" s="105">
        <v>0</v>
      </c>
      <c r="I25" s="83"/>
    </row>
    <row r="26" spans="1:9" x14ac:dyDescent="0.25">
      <c r="A26" s="66" t="s">
        <v>95</v>
      </c>
      <c r="B26" s="38"/>
      <c r="C26" s="34"/>
      <c r="D26" s="35"/>
      <c r="E26" s="34"/>
      <c r="F26" s="36">
        <f t="shared" si="1"/>
        <v>0</v>
      </c>
      <c r="H26" s="105">
        <v>0</v>
      </c>
      <c r="I26" s="87"/>
    </row>
    <row r="27" spans="1:9" x14ac:dyDescent="0.25">
      <c r="A27" s="66" t="s">
        <v>96</v>
      </c>
      <c r="B27" s="34"/>
      <c r="C27" s="34"/>
      <c r="D27" s="35"/>
      <c r="E27" s="34"/>
      <c r="F27" s="36">
        <f t="shared" si="1"/>
        <v>0</v>
      </c>
      <c r="H27" s="105">
        <v>0</v>
      </c>
      <c r="I27" s="84"/>
    </row>
    <row r="28" spans="1:9" x14ac:dyDescent="0.25">
      <c r="A28" s="66" t="s">
        <v>97</v>
      </c>
      <c r="B28" s="34"/>
      <c r="C28" s="34"/>
      <c r="D28" s="35"/>
      <c r="E28" s="34"/>
      <c r="F28" s="36">
        <f t="shared" si="1"/>
        <v>0</v>
      </c>
      <c r="H28" s="105">
        <v>0</v>
      </c>
      <c r="I28" s="84"/>
    </row>
    <row r="29" spans="1:9" x14ac:dyDescent="0.25">
      <c r="A29" s="190" t="s">
        <v>37</v>
      </c>
      <c r="B29" s="191"/>
      <c r="C29" s="191"/>
      <c r="D29" s="191"/>
      <c r="E29" s="192"/>
      <c r="F29" s="37">
        <f>SUM(F23:F28)</f>
        <v>2482</v>
      </c>
      <c r="H29" s="85">
        <f>SUM(H23:H28)</f>
        <v>0</v>
      </c>
      <c r="I29" s="86"/>
    </row>
    <row r="30" spans="1:9" ht="27" customHeight="1" x14ac:dyDescent="0.25">
      <c r="A30" s="29">
        <v>3</v>
      </c>
      <c r="B30" s="187" t="s">
        <v>38</v>
      </c>
      <c r="C30" s="188"/>
      <c r="D30" s="188"/>
      <c r="E30" s="188"/>
      <c r="F30" s="189"/>
      <c r="H30" s="150" t="s">
        <v>38</v>
      </c>
      <c r="I30" s="151"/>
    </row>
    <row r="31" spans="1:9" ht="25.5" x14ac:dyDescent="0.25">
      <c r="A31" s="66" t="s">
        <v>86</v>
      </c>
      <c r="B31" s="19" t="s">
        <v>39</v>
      </c>
      <c r="C31" s="17" t="s">
        <v>40</v>
      </c>
      <c r="D31" s="45">
        <v>10</v>
      </c>
      <c r="E31" s="17">
        <v>16</v>
      </c>
      <c r="F31" s="46">
        <f>D31*E31</f>
        <v>160</v>
      </c>
      <c r="H31" s="105">
        <v>0</v>
      </c>
      <c r="I31" s="88"/>
    </row>
    <row r="32" spans="1:9" ht="25.5" x14ac:dyDescent="0.25">
      <c r="A32" s="66" t="s">
        <v>87</v>
      </c>
      <c r="B32" s="30" t="s">
        <v>41</v>
      </c>
      <c r="C32" s="30" t="s">
        <v>42</v>
      </c>
      <c r="D32" s="45">
        <v>40</v>
      </c>
      <c r="E32" s="30">
        <v>2</v>
      </c>
      <c r="F32" s="49">
        <f t="shared" ref="F32:F36" si="2">D32*E32</f>
        <v>80</v>
      </c>
      <c r="H32" s="105">
        <v>0</v>
      </c>
      <c r="I32" s="83"/>
    </row>
    <row r="33" spans="1:9" x14ac:dyDescent="0.25">
      <c r="A33" s="66" t="s">
        <v>88</v>
      </c>
      <c r="B33" s="39"/>
      <c r="C33" s="30"/>
      <c r="D33" s="31"/>
      <c r="E33" s="30"/>
      <c r="F33" s="36">
        <f t="shared" si="2"/>
        <v>0</v>
      </c>
      <c r="H33" s="105">
        <v>0</v>
      </c>
      <c r="I33" s="89"/>
    </row>
    <row r="34" spans="1:9" x14ac:dyDescent="0.25">
      <c r="A34" s="66" t="s">
        <v>89</v>
      </c>
      <c r="B34" s="47"/>
      <c r="C34" s="30"/>
      <c r="D34" s="31"/>
      <c r="E34" s="30"/>
      <c r="F34" s="36">
        <f t="shared" si="2"/>
        <v>0</v>
      </c>
      <c r="H34" s="105">
        <v>0</v>
      </c>
      <c r="I34" s="90"/>
    </row>
    <row r="35" spans="1:9" x14ac:dyDescent="0.25">
      <c r="A35" s="66" t="s">
        <v>90</v>
      </c>
      <c r="C35" s="30"/>
      <c r="D35" s="31"/>
      <c r="E35" s="30"/>
      <c r="F35" s="36">
        <f t="shared" si="2"/>
        <v>0</v>
      </c>
      <c r="H35" s="105">
        <v>0</v>
      </c>
      <c r="I35" s="91"/>
    </row>
    <row r="36" spans="1:9" x14ac:dyDescent="0.25">
      <c r="A36" s="66" t="s">
        <v>91</v>
      </c>
      <c r="B36" s="47"/>
      <c r="C36" s="30"/>
      <c r="D36" s="31"/>
      <c r="E36" s="30"/>
      <c r="F36" s="36">
        <f t="shared" si="2"/>
        <v>0</v>
      </c>
      <c r="H36" s="105">
        <v>0</v>
      </c>
      <c r="I36" s="92"/>
    </row>
    <row r="37" spans="1:9" x14ac:dyDescent="0.25">
      <c r="A37" s="190" t="s">
        <v>144</v>
      </c>
      <c r="B37" s="191"/>
      <c r="C37" s="191"/>
      <c r="D37" s="191"/>
      <c r="E37" s="192"/>
      <c r="F37" s="37">
        <f>SUM(F31:F36)</f>
        <v>240</v>
      </c>
      <c r="H37" s="85">
        <f>SUM(H31:H36)</f>
        <v>0</v>
      </c>
      <c r="I37" s="86"/>
    </row>
    <row r="38" spans="1:9" ht="36.75" customHeight="1" x14ac:dyDescent="0.25">
      <c r="A38" s="29">
        <v>4</v>
      </c>
      <c r="B38" s="187" t="s">
        <v>44</v>
      </c>
      <c r="C38" s="188"/>
      <c r="D38" s="188"/>
      <c r="E38" s="188"/>
      <c r="F38" s="189"/>
      <c r="H38" s="150" t="s">
        <v>44</v>
      </c>
      <c r="I38" s="151"/>
    </row>
    <row r="39" spans="1:9" x14ac:dyDescent="0.25">
      <c r="A39" s="66" t="s">
        <v>104</v>
      </c>
      <c r="B39" s="30" t="s">
        <v>45</v>
      </c>
      <c r="C39" s="30" t="s">
        <v>46</v>
      </c>
      <c r="D39" s="31">
        <v>400</v>
      </c>
      <c r="E39" s="30">
        <v>1</v>
      </c>
      <c r="F39" s="32">
        <f t="shared" ref="F39:F44" si="3">D39*E39</f>
        <v>400</v>
      </c>
      <c r="H39" s="105">
        <v>0</v>
      </c>
      <c r="I39" s="83"/>
    </row>
    <row r="40" spans="1:9" ht="36" customHeight="1" x14ac:dyDescent="0.25">
      <c r="A40" s="66" t="s">
        <v>105</v>
      </c>
      <c r="B40" s="17" t="s">
        <v>165</v>
      </c>
      <c r="C40" s="17" t="s">
        <v>47</v>
      </c>
      <c r="D40" s="31">
        <v>1000</v>
      </c>
      <c r="E40" s="30">
        <v>1</v>
      </c>
      <c r="F40" s="32">
        <f t="shared" si="3"/>
        <v>1000</v>
      </c>
      <c r="H40" s="105">
        <v>0</v>
      </c>
      <c r="I40" s="83"/>
    </row>
    <row r="41" spans="1:9" ht="25.5" x14ac:dyDescent="0.25">
      <c r="A41" s="66" t="s">
        <v>106</v>
      </c>
      <c r="B41" s="17" t="s">
        <v>166</v>
      </c>
      <c r="C41" s="17" t="s">
        <v>167</v>
      </c>
      <c r="D41" s="45">
        <v>300</v>
      </c>
      <c r="E41" s="17">
        <v>5</v>
      </c>
      <c r="F41" s="49">
        <f t="shared" si="3"/>
        <v>1500</v>
      </c>
      <c r="H41" s="105">
        <v>0</v>
      </c>
      <c r="I41" s="91"/>
    </row>
    <row r="42" spans="1:9" ht="25.5" x14ac:dyDescent="0.25">
      <c r="A42" s="66" t="s">
        <v>107</v>
      </c>
      <c r="B42" s="17" t="s">
        <v>168</v>
      </c>
      <c r="C42" s="17" t="s">
        <v>169</v>
      </c>
      <c r="D42" s="45">
        <v>1000</v>
      </c>
      <c r="E42" s="17">
        <v>2</v>
      </c>
      <c r="F42" s="49">
        <f t="shared" si="3"/>
        <v>2000</v>
      </c>
      <c r="H42" s="105">
        <v>0</v>
      </c>
      <c r="I42" s="91"/>
    </row>
    <row r="43" spans="1:9" x14ac:dyDescent="0.25">
      <c r="A43" s="66" t="s">
        <v>108</v>
      </c>
      <c r="B43" s="47"/>
      <c r="C43" s="47"/>
      <c r="D43" s="48"/>
      <c r="E43" s="47"/>
      <c r="F43" s="36">
        <f t="shared" si="3"/>
        <v>0</v>
      </c>
      <c r="H43" s="105">
        <v>0</v>
      </c>
      <c r="I43" s="91"/>
    </row>
    <row r="44" spans="1:9" x14ac:dyDescent="0.25">
      <c r="A44" s="66" t="s">
        <v>109</v>
      </c>
      <c r="B44" s="47"/>
      <c r="C44" s="47"/>
      <c r="D44" s="48"/>
      <c r="E44" s="47"/>
      <c r="F44" s="36">
        <f t="shared" si="3"/>
        <v>0</v>
      </c>
      <c r="H44" s="105">
        <v>0</v>
      </c>
      <c r="I44" s="91"/>
    </row>
    <row r="45" spans="1:9" x14ac:dyDescent="0.25">
      <c r="A45" s="190" t="s">
        <v>43</v>
      </c>
      <c r="B45" s="191"/>
      <c r="C45" s="191"/>
      <c r="D45" s="191"/>
      <c r="E45" s="192"/>
      <c r="F45" s="37">
        <f>SUM(F39:F44)</f>
        <v>4900</v>
      </c>
      <c r="H45" s="85">
        <f>SUM(H39:H44)</f>
        <v>0</v>
      </c>
      <c r="I45" s="86"/>
    </row>
    <row r="46" spans="1:9" ht="39" customHeight="1" x14ac:dyDescent="0.25">
      <c r="A46" s="29">
        <v>5</v>
      </c>
      <c r="B46" s="187" t="s">
        <v>48</v>
      </c>
      <c r="C46" s="188"/>
      <c r="D46" s="188"/>
      <c r="E46" s="188"/>
      <c r="F46" s="189"/>
      <c r="H46" s="150" t="s">
        <v>157</v>
      </c>
      <c r="I46" s="151"/>
    </row>
    <row r="47" spans="1:9" x14ac:dyDescent="0.25">
      <c r="A47" s="66" t="s">
        <v>110</v>
      </c>
      <c r="B47" s="17" t="s">
        <v>170</v>
      </c>
      <c r="C47" s="103" t="s">
        <v>42</v>
      </c>
      <c r="D47" s="102">
        <v>400</v>
      </c>
      <c r="E47" s="103">
        <v>7</v>
      </c>
      <c r="F47" s="49">
        <f t="shared" ref="F47:F51" si="4">D47*E47</f>
        <v>2800</v>
      </c>
      <c r="H47" s="105">
        <v>0</v>
      </c>
      <c r="I47" s="83"/>
    </row>
    <row r="48" spans="1:9" x14ac:dyDescent="0.25">
      <c r="A48" s="66" t="s">
        <v>111</v>
      </c>
      <c r="B48" s="40"/>
      <c r="C48" s="34"/>
      <c r="D48" s="35"/>
      <c r="E48" s="34"/>
      <c r="F48" s="36">
        <f t="shared" si="4"/>
        <v>0</v>
      </c>
      <c r="H48" s="105">
        <v>0</v>
      </c>
      <c r="I48" s="93"/>
    </row>
    <row r="49" spans="1:9" x14ac:dyDescent="0.25">
      <c r="A49" s="66" t="s">
        <v>112</v>
      </c>
      <c r="B49" s="40"/>
      <c r="C49" s="34"/>
      <c r="D49" s="35"/>
      <c r="E49" s="34"/>
      <c r="F49" s="36">
        <f t="shared" si="4"/>
        <v>0</v>
      </c>
      <c r="H49" s="105">
        <v>0</v>
      </c>
      <c r="I49" s="93"/>
    </row>
    <row r="50" spans="1:9" x14ac:dyDescent="0.25">
      <c r="A50" s="66" t="s">
        <v>113</v>
      </c>
      <c r="B50" s="40"/>
      <c r="C50" s="34"/>
      <c r="D50" s="35"/>
      <c r="E50" s="34"/>
      <c r="F50" s="36">
        <f t="shared" si="4"/>
        <v>0</v>
      </c>
      <c r="H50" s="105">
        <v>0</v>
      </c>
      <c r="I50" s="93"/>
    </row>
    <row r="51" spans="1:9" x14ac:dyDescent="0.25">
      <c r="A51" s="66" t="s">
        <v>114</v>
      </c>
      <c r="B51" s="40"/>
      <c r="C51" s="34"/>
      <c r="D51" s="35"/>
      <c r="E51" s="34"/>
      <c r="F51" s="36">
        <f t="shared" si="4"/>
        <v>0</v>
      </c>
      <c r="H51" s="105">
        <v>0</v>
      </c>
      <c r="I51" s="93"/>
    </row>
    <row r="52" spans="1:9" x14ac:dyDescent="0.25">
      <c r="A52" s="66" t="s">
        <v>115</v>
      </c>
      <c r="B52" s="40"/>
      <c r="C52" s="34"/>
      <c r="D52" s="35"/>
      <c r="E52" s="34"/>
      <c r="F52" s="36">
        <f>D52*E52</f>
        <v>0</v>
      </c>
      <c r="H52" s="105">
        <v>0</v>
      </c>
      <c r="I52" s="93"/>
    </row>
    <row r="53" spans="1:9" x14ac:dyDescent="0.25">
      <c r="A53" s="190" t="s">
        <v>143</v>
      </c>
      <c r="B53" s="191"/>
      <c r="C53" s="191"/>
      <c r="D53" s="191"/>
      <c r="E53" s="192"/>
      <c r="F53" s="37">
        <f>SUM(F47:F52)</f>
        <v>2800</v>
      </c>
      <c r="H53" s="85">
        <f>SUM(H47:H52)</f>
        <v>0</v>
      </c>
      <c r="I53" s="86"/>
    </row>
    <row r="54" spans="1:9" ht="28.5" customHeight="1" x14ac:dyDescent="0.25">
      <c r="A54" s="29">
        <v>6</v>
      </c>
      <c r="B54" s="193" t="s">
        <v>49</v>
      </c>
      <c r="C54" s="194"/>
      <c r="D54" s="194"/>
      <c r="E54" s="194"/>
      <c r="F54" s="195"/>
      <c r="H54" s="150" t="s">
        <v>156</v>
      </c>
      <c r="I54" s="151"/>
    </row>
    <row r="55" spans="1:9" ht="25.5" x14ac:dyDescent="0.25">
      <c r="A55" s="66" t="s">
        <v>116</v>
      </c>
      <c r="B55" s="17" t="s">
        <v>205</v>
      </c>
      <c r="C55" s="103" t="s">
        <v>42</v>
      </c>
      <c r="D55" s="102">
        <v>350</v>
      </c>
      <c r="E55" s="103">
        <v>7</v>
      </c>
      <c r="F55" s="49">
        <f t="shared" ref="F55:F59" si="5">D55*E55</f>
        <v>2450</v>
      </c>
      <c r="H55" s="105">
        <v>0</v>
      </c>
      <c r="I55" s="83"/>
    </row>
    <row r="56" spans="1:9" x14ac:dyDescent="0.25">
      <c r="A56" s="66" t="s">
        <v>117</v>
      </c>
      <c r="B56" s="40"/>
      <c r="C56" s="34"/>
      <c r="D56" s="35"/>
      <c r="E56" s="34"/>
      <c r="F56" s="36">
        <f t="shared" si="5"/>
        <v>0</v>
      </c>
      <c r="H56" s="105">
        <v>0</v>
      </c>
      <c r="I56" s="93"/>
    </row>
    <row r="57" spans="1:9" x14ac:dyDescent="0.25">
      <c r="A57" s="66" t="s">
        <v>118</v>
      </c>
      <c r="B57" s="40"/>
      <c r="C57" s="34"/>
      <c r="D57" s="35"/>
      <c r="E57" s="34"/>
      <c r="F57" s="36">
        <f t="shared" si="5"/>
        <v>0</v>
      </c>
      <c r="H57" s="105">
        <v>0</v>
      </c>
      <c r="I57" s="93"/>
    </row>
    <row r="58" spans="1:9" x14ac:dyDescent="0.25">
      <c r="A58" s="66" t="s">
        <v>119</v>
      </c>
      <c r="B58" s="40"/>
      <c r="C58" s="34"/>
      <c r="D58" s="35"/>
      <c r="E58" s="34"/>
      <c r="F58" s="36">
        <f t="shared" si="5"/>
        <v>0</v>
      </c>
      <c r="H58" s="105">
        <v>0</v>
      </c>
      <c r="I58" s="93"/>
    </row>
    <row r="59" spans="1:9" x14ac:dyDescent="0.25">
      <c r="A59" s="66" t="s">
        <v>120</v>
      </c>
      <c r="B59" s="40"/>
      <c r="C59" s="34"/>
      <c r="D59" s="35"/>
      <c r="E59" s="34"/>
      <c r="F59" s="36">
        <f t="shared" si="5"/>
        <v>0</v>
      </c>
      <c r="H59" s="105">
        <v>0</v>
      </c>
      <c r="I59" s="93"/>
    </row>
    <row r="60" spans="1:9" x14ac:dyDescent="0.25">
      <c r="A60" s="66" t="s">
        <v>121</v>
      </c>
      <c r="B60" s="40"/>
      <c r="C60" s="34"/>
      <c r="D60" s="35"/>
      <c r="E60" s="34"/>
      <c r="F60" s="36">
        <f>D60*E60</f>
        <v>0</v>
      </c>
      <c r="H60" s="105">
        <v>0</v>
      </c>
      <c r="I60" s="94"/>
    </row>
    <row r="61" spans="1:9" x14ac:dyDescent="0.25">
      <c r="A61" s="190" t="s">
        <v>142</v>
      </c>
      <c r="B61" s="191"/>
      <c r="C61" s="191"/>
      <c r="D61" s="191"/>
      <c r="E61" s="192"/>
      <c r="F61" s="37">
        <f>SUM(F55:F60)</f>
        <v>2450</v>
      </c>
      <c r="H61" s="85">
        <f>SUM(H55:H60)</f>
        <v>0</v>
      </c>
      <c r="I61" s="86"/>
    </row>
    <row r="62" spans="1:9" ht="50.25" customHeight="1" x14ac:dyDescent="0.25">
      <c r="A62" s="29">
        <v>7</v>
      </c>
      <c r="B62" s="187" t="s">
        <v>51</v>
      </c>
      <c r="C62" s="188"/>
      <c r="D62" s="188"/>
      <c r="E62" s="188"/>
      <c r="F62" s="189"/>
      <c r="H62" s="150" t="s">
        <v>158</v>
      </c>
      <c r="I62" s="151"/>
    </row>
    <row r="63" spans="1:9" ht="15" customHeight="1" x14ac:dyDescent="0.25">
      <c r="A63" s="66" t="s">
        <v>122</v>
      </c>
      <c r="B63" s="17" t="s">
        <v>171</v>
      </c>
      <c r="C63" s="17" t="s">
        <v>172</v>
      </c>
      <c r="D63" s="45">
        <v>300</v>
      </c>
      <c r="E63" s="17">
        <v>1</v>
      </c>
      <c r="F63" s="46">
        <f t="shared" ref="F63:F67" si="6">D63*E63</f>
        <v>300</v>
      </c>
      <c r="H63" s="105">
        <v>0</v>
      </c>
      <c r="I63" s="83"/>
    </row>
    <row r="64" spans="1:9" x14ac:dyDescent="0.25">
      <c r="A64" s="66" t="s">
        <v>123</v>
      </c>
      <c r="B64" s="17" t="s">
        <v>173</v>
      </c>
      <c r="C64" s="17" t="s">
        <v>172</v>
      </c>
      <c r="D64" s="45">
        <v>200</v>
      </c>
      <c r="E64" s="17">
        <v>1</v>
      </c>
      <c r="F64" s="46">
        <f t="shared" si="6"/>
        <v>200</v>
      </c>
      <c r="H64" s="105">
        <v>0</v>
      </c>
      <c r="I64" s="93"/>
    </row>
    <row r="65" spans="1:9" x14ac:dyDescent="0.25">
      <c r="A65" s="66" t="s">
        <v>124</v>
      </c>
      <c r="B65" s="17" t="s">
        <v>174</v>
      </c>
      <c r="C65" s="17" t="s">
        <v>172</v>
      </c>
      <c r="D65" s="45">
        <v>400</v>
      </c>
      <c r="E65" s="17">
        <v>1</v>
      </c>
      <c r="F65" s="46">
        <f t="shared" si="6"/>
        <v>400</v>
      </c>
      <c r="H65" s="105">
        <v>0</v>
      </c>
      <c r="I65" s="93"/>
    </row>
    <row r="66" spans="1:9" ht="25.5" x14ac:dyDescent="0.25">
      <c r="A66" s="66" t="s">
        <v>125</v>
      </c>
      <c r="B66" s="17" t="s">
        <v>176</v>
      </c>
      <c r="C66" s="17" t="s">
        <v>40</v>
      </c>
      <c r="D66" s="45">
        <v>490</v>
      </c>
      <c r="E66" s="17">
        <v>1</v>
      </c>
      <c r="F66" s="46">
        <f t="shared" si="6"/>
        <v>490</v>
      </c>
      <c r="H66" s="105">
        <v>0</v>
      </c>
      <c r="I66" s="93"/>
    </row>
    <row r="67" spans="1:9" x14ac:dyDescent="0.25">
      <c r="A67" s="66" t="s">
        <v>126</v>
      </c>
      <c r="B67" s="17" t="s">
        <v>177</v>
      </c>
      <c r="C67" s="17" t="s">
        <v>175</v>
      </c>
      <c r="D67" s="45">
        <v>100</v>
      </c>
      <c r="E67" s="17">
        <v>3</v>
      </c>
      <c r="F67" s="46">
        <f t="shared" si="6"/>
        <v>300</v>
      </c>
      <c r="H67" s="105">
        <v>0</v>
      </c>
      <c r="I67" s="93"/>
    </row>
    <row r="68" spans="1:9" ht="25.5" x14ac:dyDescent="0.25">
      <c r="A68" s="66" t="s">
        <v>127</v>
      </c>
      <c r="B68" s="17" t="s">
        <v>178</v>
      </c>
      <c r="C68" s="17" t="s">
        <v>172</v>
      </c>
      <c r="D68" s="45">
        <v>400</v>
      </c>
      <c r="E68" s="17">
        <v>1</v>
      </c>
      <c r="F68" s="46">
        <f>D68*E68</f>
        <v>400</v>
      </c>
      <c r="H68" s="105">
        <v>0</v>
      </c>
      <c r="I68" s="94"/>
    </row>
    <row r="69" spans="1:9" x14ac:dyDescent="0.25">
      <c r="A69" s="190" t="s">
        <v>50</v>
      </c>
      <c r="B69" s="191"/>
      <c r="C69" s="191"/>
      <c r="D69" s="191"/>
      <c r="E69" s="192"/>
      <c r="F69" s="37">
        <f>SUM(F63:F68)</f>
        <v>2090</v>
      </c>
      <c r="H69" s="85">
        <f>SUM(H63:H68)</f>
        <v>0</v>
      </c>
      <c r="I69" s="86"/>
    </row>
    <row r="70" spans="1:9" ht="53.25" customHeight="1" x14ac:dyDescent="0.25">
      <c r="A70" s="29">
        <v>8</v>
      </c>
      <c r="B70" s="187" t="s">
        <v>53</v>
      </c>
      <c r="C70" s="188"/>
      <c r="D70" s="188"/>
      <c r="E70" s="188"/>
      <c r="F70" s="189"/>
      <c r="H70" s="150" t="s">
        <v>53</v>
      </c>
      <c r="I70" s="151"/>
    </row>
    <row r="71" spans="1:9" x14ac:dyDescent="0.25">
      <c r="A71" s="66" t="s">
        <v>128</v>
      </c>
      <c r="B71" s="47"/>
      <c r="C71" s="47"/>
      <c r="D71" s="48"/>
      <c r="E71" s="47"/>
      <c r="F71" s="36">
        <f t="shared" ref="F71:F76" si="7">D71*E71</f>
        <v>0</v>
      </c>
      <c r="H71" s="105">
        <v>0</v>
      </c>
      <c r="I71" s="91"/>
    </row>
    <row r="72" spans="1:9" x14ac:dyDescent="0.25">
      <c r="A72" s="66" t="s">
        <v>129</v>
      </c>
      <c r="B72" s="47"/>
      <c r="C72" s="47"/>
      <c r="D72" s="48"/>
      <c r="E72" s="47"/>
      <c r="F72" s="36">
        <f t="shared" si="7"/>
        <v>0</v>
      </c>
      <c r="H72" s="105">
        <v>0</v>
      </c>
      <c r="I72" s="91"/>
    </row>
    <row r="73" spans="1:9" x14ac:dyDescent="0.25">
      <c r="A73" s="66" t="s">
        <v>130</v>
      </c>
      <c r="B73" s="47"/>
      <c r="C73" s="47"/>
      <c r="D73" s="48"/>
      <c r="E73" s="47"/>
      <c r="F73" s="36">
        <f t="shared" si="7"/>
        <v>0</v>
      </c>
      <c r="H73" s="105">
        <v>0</v>
      </c>
      <c r="I73" s="91"/>
    </row>
    <row r="74" spans="1:9" x14ac:dyDescent="0.25">
      <c r="A74" s="66" t="s">
        <v>131</v>
      </c>
      <c r="B74" s="47"/>
      <c r="C74" s="47"/>
      <c r="D74" s="48"/>
      <c r="E74" s="47"/>
      <c r="F74" s="36">
        <f t="shared" si="7"/>
        <v>0</v>
      </c>
      <c r="H74" s="105">
        <v>0</v>
      </c>
      <c r="I74" s="91"/>
    </row>
    <row r="75" spans="1:9" x14ac:dyDescent="0.25">
      <c r="A75" s="66" t="s">
        <v>132</v>
      </c>
      <c r="B75" s="47"/>
      <c r="C75" s="47"/>
      <c r="D75" s="48"/>
      <c r="E75" s="47"/>
      <c r="F75" s="36">
        <f t="shared" si="7"/>
        <v>0</v>
      </c>
      <c r="H75" s="105">
        <v>0</v>
      </c>
      <c r="I75" s="91"/>
    </row>
    <row r="76" spans="1:9" x14ac:dyDescent="0.25">
      <c r="A76" s="66" t="s">
        <v>133</v>
      </c>
      <c r="B76" s="47"/>
      <c r="C76" s="47"/>
      <c r="D76" s="48"/>
      <c r="E76" s="47"/>
      <c r="F76" s="36">
        <f t="shared" si="7"/>
        <v>0</v>
      </c>
      <c r="H76" s="105">
        <v>0</v>
      </c>
      <c r="I76" s="92"/>
    </row>
    <row r="77" spans="1:9" x14ac:dyDescent="0.25">
      <c r="A77" s="190" t="s">
        <v>52</v>
      </c>
      <c r="B77" s="191"/>
      <c r="C77" s="191"/>
      <c r="D77" s="191"/>
      <c r="E77" s="192"/>
      <c r="F77" s="37">
        <f>SUM(F71:F76)</f>
        <v>0</v>
      </c>
      <c r="H77" s="85">
        <f>SUM(H71:H76)</f>
        <v>0</v>
      </c>
      <c r="I77" s="86"/>
    </row>
    <row r="78" spans="1:9" ht="37.9" customHeight="1" x14ac:dyDescent="0.25">
      <c r="A78" s="184" t="s">
        <v>54</v>
      </c>
      <c r="B78" s="185"/>
      <c r="C78" s="185"/>
      <c r="D78" s="185"/>
      <c r="E78" s="186"/>
      <c r="F78" s="41">
        <f>SUM(F21,F29,F37,F45,F53,F61,F69,F77)</f>
        <v>15450</v>
      </c>
      <c r="H78" s="95">
        <f>SUM(H21,H29,H37,H45,H53,H61,H69,H77)</f>
        <v>0</v>
      </c>
      <c r="I78" s="96"/>
    </row>
    <row r="79" spans="1:9" ht="34.5" customHeight="1" x14ac:dyDescent="0.25">
      <c r="A79" s="29">
        <v>9</v>
      </c>
      <c r="B79" s="187" t="s">
        <v>55</v>
      </c>
      <c r="C79" s="188"/>
      <c r="D79" s="188"/>
      <c r="E79" s="188"/>
      <c r="F79" s="189"/>
      <c r="H79" s="150" t="s">
        <v>159</v>
      </c>
      <c r="I79" s="151"/>
    </row>
    <row r="80" spans="1:9" x14ac:dyDescent="0.25">
      <c r="A80" s="66" t="s">
        <v>134</v>
      </c>
      <c r="B80" s="47"/>
      <c r="C80" s="47"/>
      <c r="D80" s="48"/>
      <c r="E80" s="47"/>
      <c r="F80" s="36">
        <f t="shared" ref="F80:F85" si="8">D80*E80</f>
        <v>0</v>
      </c>
      <c r="H80" s="105">
        <v>0</v>
      </c>
      <c r="I80" s="91"/>
    </row>
    <row r="81" spans="1:9" x14ac:dyDescent="0.25">
      <c r="A81" s="66" t="s">
        <v>135</v>
      </c>
      <c r="B81" s="47"/>
      <c r="C81" s="47"/>
      <c r="D81" s="48"/>
      <c r="E81" s="47"/>
      <c r="F81" s="36">
        <f>D81*E81</f>
        <v>0</v>
      </c>
      <c r="H81" s="105">
        <v>0</v>
      </c>
      <c r="I81" s="91"/>
    </row>
    <row r="82" spans="1:9" x14ac:dyDescent="0.25">
      <c r="A82" s="66" t="s">
        <v>136</v>
      </c>
      <c r="B82" s="47"/>
      <c r="C82" s="47"/>
      <c r="D82" s="48"/>
      <c r="E82" s="47"/>
      <c r="F82" s="36">
        <f t="shared" si="8"/>
        <v>0</v>
      </c>
      <c r="H82" s="105">
        <v>0</v>
      </c>
      <c r="I82" s="91"/>
    </row>
    <row r="83" spans="1:9" x14ac:dyDescent="0.25">
      <c r="A83" s="66" t="s">
        <v>137</v>
      </c>
      <c r="B83" s="47"/>
      <c r="C83" s="47"/>
      <c r="D83" s="48"/>
      <c r="E83" s="47"/>
      <c r="F83" s="36">
        <f t="shared" si="8"/>
        <v>0</v>
      </c>
      <c r="H83" s="105">
        <v>0</v>
      </c>
      <c r="I83" s="91"/>
    </row>
    <row r="84" spans="1:9" x14ac:dyDescent="0.25">
      <c r="A84" s="66" t="s">
        <v>138</v>
      </c>
      <c r="B84" s="47"/>
      <c r="C84" s="47"/>
      <c r="D84" s="48"/>
      <c r="E84" s="47"/>
      <c r="F84" s="36">
        <f t="shared" si="8"/>
        <v>0</v>
      </c>
      <c r="H84" s="105">
        <v>0</v>
      </c>
      <c r="I84" s="91"/>
    </row>
    <row r="85" spans="1:9" x14ac:dyDescent="0.25">
      <c r="A85" s="66" t="s">
        <v>139</v>
      </c>
      <c r="B85" s="47"/>
      <c r="C85" s="47"/>
      <c r="D85" s="48"/>
      <c r="E85" s="47"/>
      <c r="F85" s="36">
        <f t="shared" si="8"/>
        <v>0</v>
      </c>
      <c r="H85" s="105">
        <v>0</v>
      </c>
      <c r="I85" s="92"/>
    </row>
    <row r="86" spans="1:9" x14ac:dyDescent="0.25">
      <c r="A86" s="190" t="s">
        <v>141</v>
      </c>
      <c r="B86" s="191"/>
      <c r="C86" s="191"/>
      <c r="D86" s="191"/>
      <c r="E86" s="192"/>
      <c r="F86" s="37">
        <f>SUM(F80:F85)</f>
        <v>0</v>
      </c>
      <c r="H86" s="85">
        <f>SUM(H80:H85)</f>
        <v>0</v>
      </c>
      <c r="I86" s="86"/>
    </row>
    <row r="87" spans="1:9" ht="34.15" customHeight="1" x14ac:dyDescent="0.25">
      <c r="A87" s="184" t="s">
        <v>56</v>
      </c>
      <c r="B87" s="185"/>
      <c r="C87" s="185"/>
      <c r="D87" s="185"/>
      <c r="E87" s="186"/>
      <c r="F87" s="41">
        <f>SUM(F21+F29+F37+F45++F53+F61+F69+F77+F86)</f>
        <v>15450</v>
      </c>
      <c r="H87" s="95">
        <f>SUM(H21+H29+H37+H45++H53+H61+H69+H77+H86)</f>
        <v>0</v>
      </c>
      <c r="I87" s="96"/>
    </row>
    <row r="88" spans="1:9" ht="37.15" customHeight="1" thickBot="1" x14ac:dyDescent="0.3">
      <c r="A88" s="181" t="s">
        <v>57</v>
      </c>
      <c r="B88" s="182"/>
      <c r="C88" s="182"/>
      <c r="D88" s="182"/>
      <c r="E88" s="183"/>
      <c r="F88" s="42">
        <f>F78/F87</f>
        <v>1</v>
      </c>
      <c r="H88" s="97" t="e">
        <f>H78/H87</f>
        <v>#DIV/0!</v>
      </c>
      <c r="I88" s="98"/>
    </row>
    <row r="89" spans="1:9" ht="15.75" thickBot="1" x14ac:dyDescent="0.3"/>
    <row r="90" spans="1:9" ht="51.75" customHeight="1" x14ac:dyDescent="0.25">
      <c r="A90" s="152" t="s">
        <v>146</v>
      </c>
      <c r="B90" s="153"/>
      <c r="C90" s="154"/>
      <c r="D90" s="67"/>
      <c r="E90" s="68"/>
      <c r="F90" s="69"/>
      <c r="H90" s="99" t="s">
        <v>162</v>
      </c>
      <c r="I90" s="78" t="s">
        <v>161</v>
      </c>
    </row>
    <row r="91" spans="1:9" ht="33.75" customHeight="1" x14ac:dyDescent="0.25">
      <c r="A91" s="158" t="s">
        <v>147</v>
      </c>
      <c r="B91" s="159"/>
      <c r="C91" s="160"/>
      <c r="D91" s="70"/>
      <c r="E91" s="71"/>
      <c r="F91" s="72"/>
      <c r="H91" s="100" t="s">
        <v>163</v>
      </c>
      <c r="I91" s="79"/>
    </row>
    <row r="92" spans="1:9" ht="39.75" customHeight="1" thickBot="1" x14ac:dyDescent="0.3">
      <c r="A92" s="155" t="s">
        <v>145</v>
      </c>
      <c r="B92" s="156"/>
      <c r="C92" s="157"/>
      <c r="D92" s="73"/>
      <c r="E92" s="74"/>
      <c r="F92" s="75"/>
      <c r="H92" s="101" t="s">
        <v>160</v>
      </c>
      <c r="I92" s="80"/>
    </row>
  </sheetData>
  <mergeCells count="57">
    <mergeCell ref="A4:B4"/>
    <mergeCell ref="C4:F4"/>
    <mergeCell ref="A5:B5"/>
    <mergeCell ref="C5:F5"/>
    <mergeCell ref="A7:B7"/>
    <mergeCell ref="C7:F7"/>
    <mergeCell ref="A6:B6"/>
    <mergeCell ref="C6:F6"/>
    <mergeCell ref="A9:F9"/>
    <mergeCell ref="A86:E86"/>
    <mergeCell ref="A10:B10"/>
    <mergeCell ref="C10:F10"/>
    <mergeCell ref="A8:B8"/>
    <mergeCell ref="C8:F8"/>
    <mergeCell ref="A53:E53"/>
    <mergeCell ref="A29:E29"/>
    <mergeCell ref="B14:F14"/>
    <mergeCell ref="A21:E21"/>
    <mergeCell ref="B22:F22"/>
    <mergeCell ref="B46:F46"/>
    <mergeCell ref="A88:E88"/>
    <mergeCell ref="A78:E78"/>
    <mergeCell ref="B79:F79"/>
    <mergeCell ref="B30:F30"/>
    <mergeCell ref="A37:E37"/>
    <mergeCell ref="B38:F38"/>
    <mergeCell ref="A45:E45"/>
    <mergeCell ref="B62:F62"/>
    <mergeCell ref="A69:E69"/>
    <mergeCell ref="B70:F70"/>
    <mergeCell ref="A77:E77"/>
    <mergeCell ref="B54:F54"/>
    <mergeCell ref="A61:E61"/>
    <mergeCell ref="A87:E87"/>
    <mergeCell ref="H9:I9"/>
    <mergeCell ref="H10:I10"/>
    <mergeCell ref="H4:I4"/>
    <mergeCell ref="H5:I5"/>
    <mergeCell ref="H6:I6"/>
    <mergeCell ref="H7:I7"/>
    <mergeCell ref="H8:I8"/>
    <mergeCell ref="H79:I79"/>
    <mergeCell ref="A90:C90"/>
    <mergeCell ref="A92:C92"/>
    <mergeCell ref="A91:C91"/>
    <mergeCell ref="A11:F11"/>
    <mergeCell ref="E12:F12"/>
    <mergeCell ref="A12:D12"/>
    <mergeCell ref="H11:I11"/>
    <mergeCell ref="H14:I14"/>
    <mergeCell ref="H22:I22"/>
    <mergeCell ref="H30:I30"/>
    <mergeCell ref="H38:I38"/>
    <mergeCell ref="H46:I46"/>
    <mergeCell ref="H54:I54"/>
    <mergeCell ref="H62:I62"/>
    <mergeCell ref="H70:I70"/>
  </mergeCells>
  <pageMargins left="0.7" right="0.7" top="0.75" bottom="0.75" header="0.3" footer="0.3"/>
  <pageSetup paperSize="9" orientation="portrait" r:id="rId1"/>
  <customProperties>
    <customPr name="EpmWorksheetKeyString_GUID" r:id="rId2"/>
  </customProperties>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66"/>
  <sheetViews>
    <sheetView topLeftCell="A53" workbookViewId="0">
      <selection activeCell="C27" sqref="C27"/>
    </sheetView>
  </sheetViews>
  <sheetFormatPr baseColWidth="10" defaultColWidth="11.42578125" defaultRowHeight="15" x14ac:dyDescent="0.25"/>
  <cols>
    <col min="1" max="1" width="5.140625" customWidth="1"/>
    <col min="2" max="2" width="37.85546875" customWidth="1"/>
    <col min="3" max="3" width="52.140625" customWidth="1"/>
    <col min="4" max="4" width="45.28515625" customWidth="1"/>
    <col min="5" max="5" width="11.42578125" customWidth="1"/>
    <col min="6" max="6" width="59.140625" customWidth="1"/>
  </cols>
  <sheetData>
    <row r="1" spans="1:6" ht="15.75" customHeight="1" thickBot="1" x14ac:dyDescent="0.3">
      <c r="A1" s="224" t="s">
        <v>84</v>
      </c>
      <c r="B1" s="225"/>
      <c r="C1" s="216" t="s">
        <v>58</v>
      </c>
      <c r="D1" s="217"/>
    </row>
    <row r="2" spans="1:6" ht="26.25" x14ac:dyDescent="0.25">
      <c r="A2" s="221" t="s">
        <v>59</v>
      </c>
      <c r="B2" s="222"/>
      <c r="C2" s="16" t="s">
        <v>60</v>
      </c>
      <c r="D2" s="15" t="s">
        <v>61</v>
      </c>
    </row>
    <row r="3" spans="1:6" ht="115.5" thickBot="1" x14ac:dyDescent="0.3">
      <c r="A3" s="223"/>
      <c r="B3" s="222"/>
      <c r="C3" s="6" t="s">
        <v>62</v>
      </c>
      <c r="D3" s="7" t="s">
        <v>63</v>
      </c>
    </row>
    <row r="4" spans="1:6" ht="30" customHeight="1" x14ac:dyDescent="0.25">
      <c r="A4" s="8">
        <v>1</v>
      </c>
      <c r="B4" s="218" t="s">
        <v>64</v>
      </c>
      <c r="C4" s="219"/>
      <c r="D4" s="220"/>
    </row>
    <row r="5" spans="1:6" ht="112.5" customHeight="1" x14ac:dyDescent="0.25">
      <c r="A5" s="3">
        <v>1.1000000000000001</v>
      </c>
      <c r="B5" s="18" t="s">
        <v>65</v>
      </c>
      <c r="C5" s="43" t="s">
        <v>66</v>
      </c>
      <c r="D5" s="104" t="s">
        <v>179</v>
      </c>
      <c r="F5" s="14" t="s">
        <v>67</v>
      </c>
    </row>
    <row r="6" spans="1:6" x14ac:dyDescent="0.25">
      <c r="A6" s="3">
        <v>1.2</v>
      </c>
      <c r="B6" s="52"/>
      <c r="C6" s="53"/>
      <c r="D6" s="54"/>
    </row>
    <row r="7" spans="1:6" x14ac:dyDescent="0.25">
      <c r="A7" s="3">
        <v>1.3</v>
      </c>
      <c r="B7" s="52"/>
      <c r="C7" s="55"/>
      <c r="D7" s="54"/>
    </row>
    <row r="8" spans="1:6" x14ac:dyDescent="0.25">
      <c r="A8" s="3">
        <v>1.4</v>
      </c>
      <c r="B8" s="52"/>
      <c r="C8" s="55"/>
      <c r="D8" s="54"/>
    </row>
    <row r="9" spans="1:6" x14ac:dyDescent="0.25">
      <c r="A9" s="3">
        <v>1.5</v>
      </c>
      <c r="B9" s="52"/>
      <c r="C9" s="55"/>
      <c r="D9" s="54"/>
    </row>
    <row r="10" spans="1:6" x14ac:dyDescent="0.25">
      <c r="A10" s="3">
        <v>1.6</v>
      </c>
      <c r="B10" s="52"/>
      <c r="C10" s="55"/>
      <c r="D10" s="54"/>
    </row>
    <row r="11" spans="1:6" ht="30" customHeight="1" x14ac:dyDescent="0.25">
      <c r="A11" s="2">
        <v>2</v>
      </c>
      <c r="B11" s="226" t="s">
        <v>68</v>
      </c>
      <c r="C11" s="226"/>
      <c r="D11" s="227"/>
    </row>
    <row r="12" spans="1:6" ht="76.5" x14ac:dyDescent="0.25">
      <c r="A12" s="3">
        <v>2.1</v>
      </c>
      <c r="B12" s="43" t="s">
        <v>35</v>
      </c>
      <c r="C12" s="18" t="s">
        <v>208</v>
      </c>
      <c r="D12" s="44" t="s">
        <v>69</v>
      </c>
    </row>
    <row r="13" spans="1:6" ht="106.5" customHeight="1" x14ac:dyDescent="0.25">
      <c r="A13" s="3">
        <v>2.2000000000000002</v>
      </c>
      <c r="B13" s="43" t="s">
        <v>36</v>
      </c>
      <c r="C13" s="43" t="s">
        <v>70</v>
      </c>
      <c r="D13" s="104" t="s">
        <v>180</v>
      </c>
    </row>
    <row r="14" spans="1:6" ht="159.75" customHeight="1" x14ac:dyDescent="0.25">
      <c r="A14" s="3">
        <v>2.2999999999999998</v>
      </c>
      <c r="B14" s="18" t="s">
        <v>164</v>
      </c>
      <c r="C14" s="19" t="s">
        <v>181</v>
      </c>
      <c r="D14" s="104" t="s">
        <v>182</v>
      </c>
    </row>
    <row r="15" spans="1:6" x14ac:dyDescent="0.25">
      <c r="A15" s="3">
        <v>2.4</v>
      </c>
      <c r="B15" s="59"/>
      <c r="C15" s="58"/>
      <c r="D15" s="56"/>
    </row>
    <row r="16" spans="1:6" x14ac:dyDescent="0.25">
      <c r="A16" s="3">
        <v>2.5</v>
      </c>
      <c r="B16" s="59"/>
      <c r="C16" s="58"/>
      <c r="D16" s="56"/>
    </row>
    <row r="17" spans="1:6" x14ac:dyDescent="0.25">
      <c r="A17" s="3">
        <v>2.6</v>
      </c>
      <c r="B17" s="59"/>
      <c r="C17" s="58"/>
      <c r="D17" s="56"/>
    </row>
    <row r="18" spans="1:6" ht="34.5" customHeight="1" x14ac:dyDescent="0.25">
      <c r="A18" s="2">
        <v>3</v>
      </c>
      <c r="B18" s="187" t="s">
        <v>71</v>
      </c>
      <c r="C18" s="230"/>
      <c r="D18" s="231"/>
    </row>
    <row r="19" spans="1:6" ht="89.25" x14ac:dyDescent="0.25">
      <c r="A19" s="3">
        <v>3.1</v>
      </c>
      <c r="B19" s="19" t="s">
        <v>39</v>
      </c>
      <c r="C19" s="50" t="s">
        <v>183</v>
      </c>
      <c r="D19" s="51" t="s">
        <v>184</v>
      </c>
    </row>
    <row r="20" spans="1:6" ht="38.25" x14ac:dyDescent="0.25">
      <c r="A20" s="3">
        <v>3.2</v>
      </c>
      <c r="B20" s="43" t="s">
        <v>41</v>
      </c>
      <c r="C20" s="43" t="s">
        <v>72</v>
      </c>
      <c r="D20" s="104" t="s">
        <v>185</v>
      </c>
    </row>
    <row r="21" spans="1:6" x14ac:dyDescent="0.25">
      <c r="A21" s="3">
        <v>3.3</v>
      </c>
      <c r="B21" s="65"/>
      <c r="C21" s="60"/>
      <c r="D21" s="57"/>
    </row>
    <row r="22" spans="1:6" x14ac:dyDescent="0.25">
      <c r="A22" s="3">
        <v>3.4</v>
      </c>
      <c r="B22" s="65"/>
      <c r="C22" s="60"/>
      <c r="D22" s="57"/>
    </row>
    <row r="23" spans="1:6" x14ac:dyDescent="0.25">
      <c r="A23" s="3">
        <v>3.5</v>
      </c>
      <c r="B23" s="65"/>
      <c r="C23" s="60"/>
      <c r="D23" s="57"/>
    </row>
    <row r="24" spans="1:6" x14ac:dyDescent="0.25">
      <c r="A24" s="3">
        <v>3.6</v>
      </c>
      <c r="B24" s="65"/>
      <c r="C24" s="60"/>
      <c r="D24" s="57"/>
    </row>
    <row r="25" spans="1:6" ht="29.25" customHeight="1" x14ac:dyDescent="0.25">
      <c r="A25" s="2">
        <v>4</v>
      </c>
      <c r="B25" s="187" t="s">
        <v>73</v>
      </c>
      <c r="C25" s="230"/>
      <c r="D25" s="231"/>
    </row>
    <row r="26" spans="1:6" ht="140.25" x14ac:dyDescent="0.25">
      <c r="A26" s="3">
        <v>4.0999999999999996</v>
      </c>
      <c r="B26" s="43" t="s">
        <v>45</v>
      </c>
      <c r="C26" s="50" t="s">
        <v>74</v>
      </c>
      <c r="D26" s="51" t="s">
        <v>75</v>
      </c>
      <c r="F26" s="14"/>
    </row>
    <row r="27" spans="1:6" ht="51" x14ac:dyDescent="0.25">
      <c r="A27" s="3">
        <v>4.2</v>
      </c>
      <c r="B27" s="18" t="s">
        <v>165</v>
      </c>
      <c r="C27" s="50" t="s">
        <v>76</v>
      </c>
      <c r="D27" s="51" t="s">
        <v>77</v>
      </c>
    </row>
    <row r="28" spans="1:6" ht="51" x14ac:dyDescent="0.25">
      <c r="A28" s="3">
        <v>4.3</v>
      </c>
      <c r="B28" s="18" t="s">
        <v>166</v>
      </c>
      <c r="C28" s="18" t="s">
        <v>186</v>
      </c>
      <c r="D28" s="104" t="s">
        <v>187</v>
      </c>
    </row>
    <row r="29" spans="1:6" ht="89.25" x14ac:dyDescent="0.25">
      <c r="A29" s="3">
        <v>4.4000000000000004</v>
      </c>
      <c r="B29" s="18" t="s">
        <v>168</v>
      </c>
      <c r="C29" s="18" t="s">
        <v>188</v>
      </c>
      <c r="D29" s="104" t="s">
        <v>189</v>
      </c>
    </row>
    <row r="30" spans="1:6" x14ac:dyDescent="0.25">
      <c r="A30" s="3">
        <v>4.5</v>
      </c>
      <c r="B30" s="59"/>
      <c r="C30" s="58"/>
      <c r="D30" s="56"/>
    </row>
    <row r="31" spans="1:6" x14ac:dyDescent="0.25">
      <c r="A31" s="3">
        <v>4.5999999999999996</v>
      </c>
      <c r="B31" s="59"/>
      <c r="C31" s="58"/>
      <c r="D31" s="56"/>
    </row>
    <row r="32" spans="1:6" ht="35.25" customHeight="1" x14ac:dyDescent="0.25">
      <c r="A32" s="2">
        <v>5</v>
      </c>
      <c r="B32" s="232" t="s">
        <v>78</v>
      </c>
      <c r="C32" s="233"/>
      <c r="D32" s="234"/>
    </row>
    <row r="33" spans="1:4" ht="51" x14ac:dyDescent="0.25">
      <c r="A33" s="3">
        <v>5.0999999999999996</v>
      </c>
      <c r="B33" s="18" t="s">
        <v>170</v>
      </c>
      <c r="C33" s="18" t="s">
        <v>190</v>
      </c>
      <c r="D33" s="104" t="s">
        <v>191</v>
      </c>
    </row>
    <row r="34" spans="1:4" x14ac:dyDescent="0.25">
      <c r="A34" s="3">
        <v>5.2</v>
      </c>
      <c r="B34" s="61"/>
      <c r="C34" s="58"/>
      <c r="D34" s="56"/>
    </row>
    <row r="35" spans="1:4" x14ac:dyDescent="0.25">
      <c r="A35" s="3">
        <v>5.3</v>
      </c>
      <c r="B35" s="61"/>
      <c r="C35" s="58"/>
      <c r="D35" s="56"/>
    </row>
    <row r="36" spans="1:4" x14ac:dyDescent="0.25">
      <c r="A36" s="3">
        <v>5.4</v>
      </c>
      <c r="B36" s="61"/>
      <c r="C36" s="58"/>
      <c r="D36" s="56"/>
    </row>
    <row r="37" spans="1:4" x14ac:dyDescent="0.25">
      <c r="A37" s="3">
        <v>5.5</v>
      </c>
      <c r="B37" s="61"/>
      <c r="C37" s="58"/>
      <c r="D37" s="56"/>
    </row>
    <row r="38" spans="1:4" x14ac:dyDescent="0.25">
      <c r="A38" s="3">
        <v>5.6</v>
      </c>
      <c r="B38" s="61"/>
      <c r="C38" s="58"/>
      <c r="D38" s="56"/>
    </row>
    <row r="39" spans="1:4" ht="30" customHeight="1" x14ac:dyDescent="0.25">
      <c r="A39" s="2">
        <v>6</v>
      </c>
      <c r="B39" s="235" t="s">
        <v>79</v>
      </c>
      <c r="C39" s="230"/>
      <c r="D39" s="231"/>
    </row>
    <row r="40" spans="1:4" ht="102" x14ac:dyDescent="0.25">
      <c r="A40" s="3">
        <v>6.1</v>
      </c>
      <c r="B40" s="18" t="s">
        <v>206</v>
      </c>
      <c r="C40" s="18" t="s">
        <v>192</v>
      </c>
      <c r="D40" s="104" t="s">
        <v>193</v>
      </c>
    </row>
    <row r="41" spans="1:4" x14ac:dyDescent="0.25">
      <c r="A41" s="3">
        <v>6.2</v>
      </c>
      <c r="B41" s="59"/>
      <c r="C41" s="58"/>
      <c r="D41" s="56"/>
    </row>
    <row r="42" spans="1:4" x14ac:dyDescent="0.25">
      <c r="A42" s="3">
        <v>6.3</v>
      </c>
      <c r="B42" s="59"/>
      <c r="C42" s="58"/>
      <c r="D42" s="56"/>
    </row>
    <row r="43" spans="1:4" x14ac:dyDescent="0.25">
      <c r="A43" s="3">
        <v>6.4</v>
      </c>
      <c r="B43" s="59"/>
      <c r="C43" s="58"/>
      <c r="D43" s="56"/>
    </row>
    <row r="44" spans="1:4" x14ac:dyDescent="0.25">
      <c r="A44" s="3">
        <v>6.5</v>
      </c>
      <c r="B44" s="59"/>
      <c r="C44" s="58"/>
      <c r="D44" s="56"/>
    </row>
    <row r="45" spans="1:4" x14ac:dyDescent="0.25">
      <c r="A45" s="3">
        <v>6.6</v>
      </c>
      <c r="B45" s="59"/>
      <c r="C45" s="58"/>
      <c r="D45" s="56"/>
    </row>
    <row r="46" spans="1:4" ht="39" customHeight="1" x14ac:dyDescent="0.25">
      <c r="A46" s="2">
        <v>7</v>
      </c>
      <c r="B46" s="235" t="s">
        <v>80</v>
      </c>
      <c r="C46" s="230"/>
      <c r="D46" s="231"/>
    </row>
    <row r="47" spans="1:4" ht="89.25" x14ac:dyDescent="0.25">
      <c r="A47" s="3">
        <v>7.1</v>
      </c>
      <c r="B47" s="18" t="s">
        <v>171</v>
      </c>
      <c r="C47" s="18" t="s">
        <v>194</v>
      </c>
      <c r="D47" s="104" t="s">
        <v>195</v>
      </c>
    </row>
    <row r="48" spans="1:4" ht="76.5" x14ac:dyDescent="0.25">
      <c r="A48" s="3">
        <v>7.2</v>
      </c>
      <c r="B48" s="18" t="s">
        <v>173</v>
      </c>
      <c r="C48" s="18" t="s">
        <v>196</v>
      </c>
      <c r="D48" s="104" t="s">
        <v>197</v>
      </c>
    </row>
    <row r="49" spans="1:4" ht="76.5" x14ac:dyDescent="0.25">
      <c r="A49" s="3">
        <v>7.3</v>
      </c>
      <c r="B49" s="18" t="s">
        <v>174</v>
      </c>
      <c r="C49" s="18" t="s">
        <v>198</v>
      </c>
      <c r="D49" s="104" t="s">
        <v>207</v>
      </c>
    </row>
    <row r="50" spans="1:4" ht="51" x14ac:dyDescent="0.25">
      <c r="A50" s="3">
        <v>7.4</v>
      </c>
      <c r="B50" s="18" t="s">
        <v>176</v>
      </c>
      <c r="C50" s="18" t="s">
        <v>199</v>
      </c>
      <c r="D50" s="104" t="s">
        <v>200</v>
      </c>
    </row>
    <row r="51" spans="1:4" ht="51" x14ac:dyDescent="0.25">
      <c r="A51" s="3">
        <v>7.5</v>
      </c>
      <c r="B51" s="18" t="s">
        <v>177</v>
      </c>
      <c r="C51" s="18" t="s">
        <v>201</v>
      </c>
      <c r="D51" s="104" t="s">
        <v>202</v>
      </c>
    </row>
    <row r="52" spans="1:4" ht="38.25" x14ac:dyDescent="0.25">
      <c r="A52" s="3">
        <v>7.6</v>
      </c>
      <c r="B52" s="18" t="s">
        <v>178</v>
      </c>
      <c r="C52" s="18" t="s">
        <v>203</v>
      </c>
      <c r="D52" s="104" t="s">
        <v>204</v>
      </c>
    </row>
    <row r="53" spans="1:4" ht="30" customHeight="1" x14ac:dyDescent="0.25">
      <c r="A53" s="2">
        <v>8</v>
      </c>
      <c r="B53" s="235" t="s">
        <v>81</v>
      </c>
      <c r="C53" s="230"/>
      <c r="D53" s="231"/>
    </row>
    <row r="54" spans="1:4" x14ac:dyDescent="0.25">
      <c r="A54" s="3">
        <v>8.1</v>
      </c>
      <c r="B54" s="59"/>
      <c r="C54" s="58"/>
      <c r="D54" s="56"/>
    </row>
    <row r="55" spans="1:4" x14ac:dyDescent="0.25">
      <c r="A55" s="3">
        <v>8.1999999999999993</v>
      </c>
      <c r="B55" s="59"/>
      <c r="C55" s="58"/>
      <c r="D55" s="56"/>
    </row>
    <row r="56" spans="1:4" x14ac:dyDescent="0.25">
      <c r="A56" s="3">
        <v>8.3000000000000007</v>
      </c>
      <c r="B56" s="59"/>
      <c r="C56" s="58"/>
      <c r="D56" s="56"/>
    </row>
    <row r="57" spans="1:4" x14ac:dyDescent="0.25">
      <c r="A57" s="3">
        <v>8.4</v>
      </c>
      <c r="B57" s="59"/>
      <c r="C57" s="58"/>
      <c r="D57" s="56"/>
    </row>
    <row r="58" spans="1:4" x14ac:dyDescent="0.25">
      <c r="A58" s="3">
        <v>8.5</v>
      </c>
      <c r="B58" s="59"/>
      <c r="C58" s="58"/>
      <c r="D58" s="56"/>
    </row>
    <row r="59" spans="1:4" ht="15.75" thickBot="1" x14ac:dyDescent="0.3">
      <c r="A59" s="3">
        <v>8.6</v>
      </c>
      <c r="B59" s="59"/>
      <c r="C59" s="58"/>
      <c r="D59" s="56"/>
    </row>
    <row r="60" spans="1:4" ht="30" customHeight="1" x14ac:dyDescent="0.25">
      <c r="A60" s="2">
        <v>9</v>
      </c>
      <c r="B60" s="228" t="s">
        <v>82</v>
      </c>
      <c r="C60" s="228"/>
      <c r="D60" s="229"/>
    </row>
    <row r="61" spans="1:4" x14ac:dyDescent="0.25">
      <c r="A61" s="3">
        <v>9.1</v>
      </c>
      <c r="B61" s="59"/>
      <c r="C61" s="58"/>
      <c r="D61" s="56"/>
    </row>
    <row r="62" spans="1:4" x14ac:dyDescent="0.25">
      <c r="A62" s="3">
        <v>9.1999999999999993</v>
      </c>
      <c r="B62" s="59"/>
      <c r="C62" s="58"/>
      <c r="D62" s="56"/>
    </row>
    <row r="63" spans="1:4" x14ac:dyDescent="0.25">
      <c r="A63" s="3">
        <v>9.3000000000000007</v>
      </c>
      <c r="B63" s="59"/>
      <c r="C63" s="58"/>
      <c r="D63" s="56"/>
    </row>
    <row r="64" spans="1:4" x14ac:dyDescent="0.25">
      <c r="A64" s="3">
        <v>9.4</v>
      </c>
      <c r="B64" s="59"/>
      <c r="C64" s="58"/>
      <c r="D64" s="56"/>
    </row>
    <row r="65" spans="1:4" x14ac:dyDescent="0.25">
      <c r="A65" s="3">
        <v>9.5</v>
      </c>
      <c r="B65" s="59"/>
      <c r="C65" s="58"/>
      <c r="D65" s="56"/>
    </row>
    <row r="66" spans="1:4" ht="15.75" thickBot="1" x14ac:dyDescent="0.3">
      <c r="A66" s="20">
        <v>9.6</v>
      </c>
      <c r="B66" s="62"/>
      <c r="C66" s="63"/>
      <c r="D66" s="64"/>
    </row>
  </sheetData>
  <mergeCells count="12">
    <mergeCell ref="B60:D60"/>
    <mergeCell ref="B18:D18"/>
    <mergeCell ref="B25:D25"/>
    <mergeCell ref="B32:D32"/>
    <mergeCell ref="B39:D39"/>
    <mergeCell ref="B46:D46"/>
    <mergeCell ref="B53:D53"/>
    <mergeCell ref="C1:D1"/>
    <mergeCell ref="B4:D4"/>
    <mergeCell ref="A2:B3"/>
    <mergeCell ref="A1:B1"/>
    <mergeCell ref="B11:D11"/>
  </mergeCells>
  <pageMargins left="0.7" right="0.7" top="0.78740157499999996" bottom="0.78740157499999996" header="0.3" footer="0.3"/>
  <pageSetup paperSize="9" scale="33" orientation="portrait" r:id="rId1"/>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Cover page</vt:lpstr>
      <vt:lpstr>Budget plan</vt:lpstr>
      <vt:lpstr>Justification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Chyhyryk, Anna</dc:creator>
  <cp:keywords/>
  <dc:description/>
  <cp:lastModifiedBy>Chyhyryk, Anna</cp:lastModifiedBy>
  <cp:revision/>
  <dcterms:created xsi:type="dcterms:W3CDTF">2015-06-05T18:19:34Z</dcterms:created>
  <dcterms:modified xsi:type="dcterms:W3CDTF">2025-02-12T08:57:07Z</dcterms:modified>
  <cp:category/>
  <cp:contentStatus/>
</cp:coreProperties>
</file>