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V:\HoE\Verwaltung\Finanzen\docs HOE2\in process\docs for applicants\"/>
    </mc:Choice>
  </mc:AlternateContent>
  <xr:revisionPtr revIDLastSave="0" documentId="13_ncr:1_{313F1B9A-8714-48FE-8F14-AAD642826AF7}" xr6:coauthVersionLast="47" xr6:coauthVersionMax="47" xr10:uidLastSave="{00000000-0000-0000-0000-000000000000}"/>
  <bookViews>
    <workbookView xWindow="-120" yWindow="-120" windowWidth="23280" windowHeight="12600" activeTab="1" xr2:uid="{00000000-000D-0000-FFFF-FFFF00000000}"/>
  </bookViews>
  <sheets>
    <sheet name="Cover page" sheetId="5" r:id="rId1"/>
    <sheet name="Budget plan" sheetId="1" r:id="rId2"/>
    <sheet name="Justificatio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F59" i="1" l="1"/>
  <c r="F58" i="1"/>
  <c r="F57" i="1"/>
  <c r="F56" i="1"/>
  <c r="F55" i="1"/>
  <c r="F54" i="1"/>
  <c r="F60" i="1" s="1"/>
  <c r="F67" i="1"/>
  <c r="F66" i="1"/>
  <c r="F65" i="1"/>
  <c r="F64" i="1"/>
  <c r="F63" i="1"/>
  <c r="F62" i="1"/>
  <c r="F68" i="1" s="1"/>
  <c r="F92" i="1" l="1"/>
  <c r="F91" i="1"/>
  <c r="F90" i="1"/>
  <c r="F89" i="1"/>
  <c r="F88" i="1"/>
  <c r="F87" i="1"/>
  <c r="F93" i="1" s="1"/>
  <c r="C8" i="1" s="1"/>
  <c r="F83" i="1"/>
  <c r="F82" i="1"/>
  <c r="F81" i="1"/>
  <c r="F80" i="1"/>
  <c r="F79" i="1"/>
  <c r="F78" i="1"/>
  <c r="F75" i="1"/>
  <c r="F74" i="1"/>
  <c r="F73" i="1"/>
  <c r="F72" i="1"/>
  <c r="F71" i="1"/>
  <c r="F70" i="1"/>
  <c r="F51" i="1"/>
  <c r="F50" i="1"/>
  <c r="F49" i="1"/>
  <c r="F48" i="1"/>
  <c r="F47" i="1"/>
  <c r="F46" i="1"/>
  <c r="F43" i="1"/>
  <c r="F42" i="1"/>
  <c r="F41" i="1"/>
  <c r="F40" i="1"/>
  <c r="F39" i="1"/>
  <c r="F38" i="1"/>
  <c r="F44" i="1" s="1"/>
  <c r="F35" i="1"/>
  <c r="F34" i="1"/>
  <c r="F33" i="1"/>
  <c r="F32" i="1"/>
  <c r="F31" i="1"/>
  <c r="F30" i="1"/>
  <c r="F27" i="1"/>
  <c r="F26" i="1"/>
  <c r="F25" i="1"/>
  <c r="F24" i="1"/>
  <c r="F23" i="1"/>
  <c r="F22" i="1"/>
  <c r="F19" i="1"/>
  <c r="F18" i="1"/>
  <c r="F17" i="1"/>
  <c r="F16" i="1"/>
  <c r="F15" i="1"/>
  <c r="F14" i="1"/>
  <c r="F20" i="1" l="1"/>
  <c r="F52" i="1"/>
  <c r="F84" i="1"/>
  <c r="F36" i="1"/>
  <c r="F76" i="1"/>
  <c r="F28" i="1"/>
  <c r="F85" i="1" l="1"/>
  <c r="F94" i="1"/>
  <c r="C10" i="1"/>
  <c r="C7" i="1"/>
  <c r="F95" i="1" l="1"/>
</calcChain>
</file>

<file path=xl/sharedStrings.xml><?xml version="1.0" encoding="utf-8"?>
<sst xmlns="http://schemas.openxmlformats.org/spreadsheetml/2006/main" count="105" uniqueCount="90">
  <si>
    <t>#</t>
  </si>
  <si>
    <t>Cost type</t>
  </si>
  <si>
    <t>Unit</t>
  </si>
  <si>
    <t xml:space="preserve">Unit cost (planned), EUR </t>
  </si>
  <si>
    <t># of units (planned)</t>
  </si>
  <si>
    <t>Total costs (planned), EUR</t>
  </si>
  <si>
    <t>1. Subtotal</t>
  </si>
  <si>
    <t>2. Subtotal</t>
  </si>
  <si>
    <t>3. Subtotal</t>
  </si>
  <si>
    <t>4. Subtotal</t>
  </si>
  <si>
    <t>5. Subtotal</t>
  </si>
  <si>
    <t>6. Subtotal</t>
  </si>
  <si>
    <t>7. Subtotal</t>
  </si>
  <si>
    <t>Total amount of grant requested from House of Europe (planned)</t>
  </si>
  <si>
    <t>Total project costs (planned)</t>
  </si>
  <si>
    <t>% of project costs covered by House of Europe grant (planned)</t>
  </si>
  <si>
    <t>2. Justification of project budget plan</t>
  </si>
  <si>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</si>
  <si>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t xml:space="preserve">Огляд бюджетної форми / </t>
    </r>
    <r>
      <rPr>
        <sz val="10"/>
        <color theme="1"/>
        <rFont val="Verdana"/>
        <family val="2"/>
      </rPr>
      <t>Overview of the budget and financial plan</t>
    </r>
    <r>
      <rPr>
        <b/>
        <sz val="10"/>
        <color theme="1"/>
        <rFont val="Verdana"/>
        <family val="2"/>
      </rPr>
      <t xml:space="preserve">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</si>
  <si>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</si>
  <si>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color theme="1"/>
        <rFont val="Verdana"/>
        <family val="2"/>
      </rPr>
      <t>Бюджет/</t>
    </r>
    <r>
      <rPr>
        <sz val="10"/>
        <color theme="1"/>
        <rFont val="Verdana"/>
        <family val="2"/>
      </rPr>
      <t xml:space="preserve"> B</t>
    </r>
    <r>
      <rPr>
        <sz val="10"/>
        <rFont val="Verdana"/>
        <family val="2"/>
      </rPr>
      <t>udget plan</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</si>
  <si>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</si>
  <si>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Обґрунтування бюджету проєкту / </t>
    </r>
    <r>
      <rPr>
        <sz val="10"/>
        <color theme="1"/>
        <rFont val="Verdana"/>
        <family val="2"/>
      </rPr>
      <t>Justification of project budget plan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</si>
  <si>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</si>
  <si>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t xml:space="preserve">Огляд аркуша "Бюджет" / </t>
    </r>
    <r>
      <rPr>
        <sz val="10"/>
        <color theme="1"/>
        <rFont val="Verdana"/>
        <family val="2"/>
      </rPr>
      <t>Overview of the “Budget plan” worksheet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</si>
  <si>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</si>
  <si>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Огляд аркуша "Обґрунтування бюджету проєкту" / </t>
    </r>
    <r>
      <rPr>
        <sz val="10"/>
        <color theme="1"/>
        <rFont val="Verdana"/>
        <family val="2"/>
      </rPr>
      <t>Overview of the “Justification of project budget plan” worksheet</t>
    </r>
  </si>
  <si>
    <r>
      <t xml:space="preserve">Обґрунтування кошторисних витрат / </t>
    </r>
    <r>
      <rPr>
        <sz val="10"/>
        <rFont val="Verdana"/>
        <family val="2"/>
      </rPr>
      <t xml:space="preserve"> Justification of estimated costs:</t>
    </r>
  </si>
  <si>
    <r>
      <t xml:space="preserve">Очікувана сума гранту від House of Europe, євро 
</t>
    </r>
    <r>
      <rPr>
        <sz val="11"/>
        <color theme="1"/>
        <rFont val="Arial"/>
        <family val="2"/>
      </rPr>
      <t>/Total amount of grant requested from House of Europe, EUR</t>
    </r>
  </si>
  <si>
    <r>
      <t xml:space="preserve">Назва організації 
</t>
    </r>
    <r>
      <rPr>
        <sz val="11"/>
        <color theme="1"/>
        <rFont val="Arial"/>
        <family val="2"/>
      </rPr>
      <t>/Name of applying organisation</t>
    </r>
  </si>
  <si>
    <r>
      <t xml:space="preserve">Назва проєкту 
</t>
    </r>
    <r>
      <rPr>
        <sz val="11"/>
        <color theme="1"/>
        <rFont val="Arial"/>
        <family val="2"/>
      </rPr>
      <t>/Project title</t>
    </r>
  </si>
  <si>
    <r>
      <t xml:space="preserve">Загальна сума бюджету проєкту, євро 
</t>
    </r>
    <r>
      <rPr>
        <sz val="11"/>
        <color theme="1"/>
        <rFont val="Arial"/>
        <family val="2"/>
      </rPr>
      <t>/Total project budget, EUR</t>
    </r>
  </si>
  <si>
    <t xml:space="preserve">! Податки за договорами ЦПХ з фізичними особами є частиною гонорару і мають бути включені до відповідної бюджетної статті гонорару. </t>
  </si>
  <si>
    <t>Стаття витрат 
/Cost position</t>
  </si>
  <si>
    <t xml:space="preserve">Загальний період / Total period </t>
  </si>
  <si>
    <r>
      <t xml:space="preserve">Кінцева дата реaлізації проєкту 
</t>
    </r>
    <r>
      <rPr>
        <sz val="11"/>
        <color theme="1"/>
        <rFont val="Arial"/>
        <family val="2"/>
      </rPr>
      <t>/Project deadline</t>
    </r>
  </si>
  <si>
    <t>Обґрунтування кошторисних витрат /
Justification of estimated costs</t>
  </si>
  <si>
    <t>Надайте обґрунтування калькуляції кошторисних витрат. Обґрунтування має чітко показувати, чому вказана вартість є виправданою і реалістичною.         
 /Give justification for the calculation of the estimated costs. Care must be taken that the estimate should be based on actual costs or if allowable on simplified cost options.</t>
  </si>
  <si>
    <t>Обґрунтування необхідності статті витрат 
/Explanation of cost positions</t>
  </si>
  <si>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</si>
  <si>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r>
      <rPr>
        <b/>
        <sz val="10"/>
        <color theme="1"/>
        <rFont val="Verdana"/>
        <family val="2"/>
      </rPr>
      <t>Обґрунтування необхідності статті витрат</t>
    </r>
    <r>
      <rPr>
        <sz val="10"/>
        <color theme="1"/>
        <rFont val="Verdana"/>
        <family val="2"/>
      </rPr>
      <t xml:space="preserve">  /Explanation of cost positions</t>
    </r>
  </si>
  <si>
    <r>
      <rPr>
        <b/>
        <sz val="10"/>
        <color theme="1"/>
        <rFont val="Verdana"/>
        <family val="2"/>
      </rPr>
      <t xml:space="preserve">Заявники повинні пояснити необхідність кожної статті витрат для реалізації проєкту та пов'язаність кожної статті витрат з проєктом, в </t>
    </r>
    <r>
      <rPr>
        <b/>
        <sz val="10"/>
        <rFont val="Verdana"/>
        <family val="2"/>
      </rPr>
      <t>тому числі з посиланням на активності та/або результат реалізації проєкту зазначений в описі проєкту</t>
    </r>
    <r>
      <rPr>
        <sz val="10"/>
        <rFont val="Verdana"/>
        <family val="2"/>
      </rPr>
      <t xml:space="preserve">  /Applicants must explain for each cost position the necessity of the costs and their relationship with the project, e.g. with reference to the activities and/or results in the description of the project. If necessary extra lines can be added to the table.</t>
    </r>
  </si>
  <si>
    <r>
      <rPr>
        <b/>
        <sz val="10"/>
        <color theme="1"/>
        <rFont val="Verdana"/>
        <family val="2"/>
      </rPr>
      <t>Обґрунтування бюджету проєкту складається з двох колонок</t>
    </r>
    <r>
      <rPr>
        <sz val="10"/>
        <color theme="1"/>
        <rFont val="Verdana"/>
        <family val="2"/>
      </rPr>
      <t xml:space="preserve"> /The justification of the project budget plan includes two columns:</t>
    </r>
  </si>
  <si>
    <r>
      <t xml:space="preserve">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</si>
  <si>
    <t>Поясніть необхідність кожної статті витрат для реалізації проєкту та пов'язаність кожної статті витрат з проєктом, в тому числі з посиланням на активності та/або результат реалізації проєкту зазначений в описі проєкту /Explain for each cost position the necessity of the costs and their relationship with the project, e.g. with reference to the activities and/or results in the description of the project. If necessary extra lines can be added to the table.</t>
  </si>
  <si>
    <r>
      <t xml:space="preserve">Сума співфінансування, євро
</t>
    </r>
    <r>
      <rPr>
        <sz val="11"/>
        <color theme="1"/>
        <rFont val="Arial"/>
        <family val="2"/>
      </rPr>
      <t>/The amount of co-finance, EUR  (співфінансування не обовязкове, за витрачені в рамках співфінінсування )</t>
    </r>
  </si>
  <si>
    <t>Співфінансування не обов’язкове, але за витрачені в рамках власні співфінансування кошти потрібно звітуватись так само, як і за грантові кошти.</t>
  </si>
  <si>
    <r>
      <t xml:space="preserve">ГРАНТИ МІЖНАРОДНОЇ СПІВПРАЦІ - БЮДЖЕТНА ФОРМА                                                                                                         </t>
    </r>
    <r>
      <rPr>
        <sz val="10"/>
        <color theme="1"/>
        <rFont val="Verdana"/>
        <family val="2"/>
      </rPr>
      <t xml:space="preserve">INTERNATIONAL COOPERATION </t>
    </r>
    <r>
      <rPr>
        <sz val="9"/>
        <color theme="1"/>
        <rFont val="Verdana"/>
        <family val="2"/>
      </rPr>
      <t xml:space="preserve"> GRANTS - BUDGET TEMPLATE</t>
    </r>
  </si>
  <si>
    <t xml:space="preserve">ГРАНТИ МІЖНАРОДНОЇ СПІВПРАЦІ - Бюджет                                                                                                    </t>
  </si>
  <si>
    <t xml:space="preserve">INTERNATIONAL COOPERATION GRANTS - Budget plan </t>
  </si>
  <si>
    <t xml:space="preserve">Accountant </t>
  </si>
  <si>
    <r>
      <rPr>
        <sz val="10"/>
        <rFont val="Arial"/>
        <family val="2"/>
      </rPr>
      <t xml:space="preserve">Оплата праці штатних співробітників заявника (бухгалтер, проєктний менеджер тощо)  </t>
    </r>
    <r>
      <rPr>
        <b/>
        <sz val="10"/>
        <rFont val="Arial"/>
        <family val="2"/>
      </rPr>
      <t xml:space="preserve">                                                                                                                                                                                                                        /Project stuff costs </t>
    </r>
  </si>
  <si>
    <t>Communication manager (civil contract)</t>
  </si>
  <si>
    <t>Social contribution 22% for civil contracts with natural person / ЄСВ до договорів ЦПХ з фізичними особами (22%) for budget line 2.2 Communication manager</t>
  </si>
  <si>
    <t>International travel (flight, bus, train)</t>
  </si>
  <si>
    <t>Local travel costs (within country)</t>
  </si>
  <si>
    <t>Daily allowance (accomodation and meals)</t>
  </si>
  <si>
    <r>
      <rPr>
        <sz val="10"/>
        <rFont val="Arial"/>
        <family val="2"/>
      </rPr>
      <t xml:space="preserve">Оплата зовнішніх спеціалістів команди проєкту (бухгалтер, проєктний менеджер тощо) </t>
    </r>
    <r>
      <rPr>
        <b/>
        <sz val="10"/>
        <rFont val="Arial"/>
        <family val="2"/>
      </rPr>
      <t xml:space="preserve">
/External project team costs</t>
    </r>
  </si>
  <si>
    <t>8. Subtotal</t>
  </si>
  <si>
    <t>9. Subtotal</t>
  </si>
  <si>
    <t>10. Subtotal (co-funding contributions)</t>
  </si>
  <si>
    <t xml:space="preserve">! Заповнюється, лише якщо роботу виконуватимуть офіційно працевлаштовані співробітники заявника. 
</t>
  </si>
  <si>
    <r>
      <rPr>
        <sz val="10"/>
        <color rgb="FF000000"/>
        <rFont val="Arial"/>
        <family val="2"/>
      </rPr>
      <t xml:space="preserve">Податки та внески  </t>
    </r>
    <r>
      <rPr>
        <b/>
        <sz val="10"/>
        <color rgb="FF000000"/>
        <rFont val="Arial"/>
        <family val="2"/>
      </rPr>
      <t xml:space="preserve">                                                                                                                                                                                                             /Taxes and contributions</t>
    </r>
  </si>
  <si>
    <r>
      <rPr>
        <sz val="10"/>
        <color rgb="FF000000"/>
        <rFont val="Arial"/>
        <family val="2"/>
      </rPr>
      <t>Видатки на подорожі для реалізації проєкту</t>
    </r>
    <r>
      <rPr>
        <b/>
        <sz val="10"/>
        <color rgb="FF000000"/>
        <rFont val="Arial"/>
        <family val="2"/>
      </rPr>
      <t xml:space="preserve">
/Travel costs</t>
    </r>
  </si>
  <si>
    <r>
      <rPr>
        <sz val="10"/>
        <color rgb="FF000000"/>
        <rFont val="Arial"/>
        <family val="2"/>
      </rPr>
      <t>Гонорари (оплата гонорарів експертів, консультантів, моніторинг та оцінка якості, переклад, юридичні послуги тощо)</t>
    </r>
    <r>
      <rPr>
        <b/>
        <sz val="10"/>
        <color rgb="FF000000"/>
        <rFont val="Arial"/>
        <family val="2"/>
      </rPr>
      <t xml:space="preserve">
/Professional fees (e.g. expert or consultant fees, honorariums, monitoring and evaluation, translation, lawyer) </t>
    </r>
  </si>
  <si>
    <r>
      <rPr>
        <sz val="10"/>
        <color rgb="FF000000"/>
        <rFont val="Arial"/>
        <family val="2"/>
      </rPr>
      <t xml:space="preserve">Обладнання (до 10% від суми гранту) </t>
    </r>
    <r>
      <rPr>
        <i/>
        <sz val="10"/>
        <color rgb="FF000000"/>
        <rFont val="Arial"/>
        <family val="2"/>
      </rPr>
      <t>(не може бути використно для придбання офісного обладнання)</t>
    </r>
    <r>
      <rPr>
        <b/>
        <sz val="10"/>
        <color rgb="FF000000"/>
        <rFont val="Arial"/>
        <family val="2"/>
      </rPr>
      <t xml:space="preserve">
/Equipment (up to 10% of the value of the grant)</t>
    </r>
    <r>
      <rPr>
        <i/>
        <sz val="10"/>
        <color rgb="FF000000"/>
        <rFont val="Arial"/>
        <family val="2"/>
      </rPr>
      <t xml:space="preserve"> (cannot be used for office equipment purchase)</t>
    </r>
  </si>
  <si>
    <r>
      <rPr>
        <sz val="10"/>
        <color rgb="FF000000"/>
        <rFont val="Arial"/>
        <family val="2"/>
      </rPr>
      <t xml:space="preserve">Адміністративні витрати пов'язані з реалізацією проєкту </t>
    </r>
    <r>
      <rPr>
        <i/>
        <sz val="10"/>
        <color rgb="FF000000"/>
        <rFont val="Arial"/>
        <family val="2"/>
      </rPr>
      <t>(витрати на підключення, зум, канцелярські товари, витрати на друк, копіювання тощо)</t>
    </r>
    <r>
      <rPr>
        <b/>
        <sz val="10"/>
        <color rgb="FF000000"/>
        <rFont val="Arial"/>
        <family val="2"/>
      </rPr>
      <t xml:space="preserve">
/Reasonable administration costs</t>
    </r>
    <r>
      <rPr>
        <i/>
        <sz val="10"/>
        <color rgb="FF000000"/>
        <rFont val="Arial"/>
        <family val="2"/>
      </rPr>
      <t xml:space="preserve"> (e.g connectivity expenses, zoom, stationery, printing costs, copying costs)</t>
    </r>
  </si>
  <si>
    <r>
      <rPr>
        <sz val="10"/>
        <color rgb="FF000000"/>
        <rFont val="Arial"/>
        <family val="2"/>
      </rPr>
      <t>Інші видатки пов'язані з проєктом (оренда приміщення, оренда обладнання, витрати на доступність або інші особливі потреби)</t>
    </r>
    <r>
      <rPr>
        <b/>
        <sz val="10"/>
        <color rgb="FF000000"/>
        <rFont val="Arial"/>
        <family val="2"/>
      </rPr>
      <t xml:space="preserve">
/Other costs directly related to the implementation of the project (venue rent, equipment rent, costs for accessibility or other special needs)</t>
    </r>
  </si>
  <si>
    <r>
      <rPr>
        <sz val="10"/>
        <color rgb="FF000000"/>
        <rFont val="Arial"/>
        <family val="2"/>
      </rPr>
      <t xml:space="preserve">Видатки на комунікацію та розповсюдження </t>
    </r>
    <r>
      <rPr>
        <i/>
        <sz val="10"/>
        <color rgb="FF000000"/>
        <rFont val="Arial"/>
        <family val="2"/>
      </rPr>
      <t>(рекламні матеріали, розробка сайту, реклама у фейсбук, візуальна айдентика, дизайн, фото, відео тощо)</t>
    </r>
    <r>
      <rPr>
        <b/>
        <sz val="10"/>
        <color rgb="FF000000"/>
        <rFont val="Arial"/>
        <family val="2"/>
      </rPr>
      <t xml:space="preserve">
/Communication and dissemination costs </t>
    </r>
    <r>
      <rPr>
        <i/>
        <sz val="10"/>
        <color rgb="FF000000"/>
        <rFont val="Arial"/>
        <family val="2"/>
      </rPr>
      <t>(promo materials, website development, Facebook promotion, visual identity, design, photography, video)</t>
    </r>
  </si>
  <si>
    <r>
      <rPr>
        <sz val="10"/>
        <color rgb="FF000000"/>
        <rFont val="Arial"/>
        <family val="2"/>
      </rPr>
      <t>Співфінансування  (від заявників або сторонніх організацій та осіб)</t>
    </r>
    <r>
      <rPr>
        <b/>
        <sz val="10"/>
        <color rgb="FF000000"/>
        <rFont val="Arial"/>
        <family val="2"/>
      </rPr>
      <t xml:space="preserve"> 
/Co-funding contributions to the project costs</t>
    </r>
    <r>
      <rPr>
        <sz val="10"/>
        <color rgb="FF000000"/>
        <rFont val="Arial"/>
        <family val="2"/>
      </rPr>
      <t xml:space="preserve"> (from the appying or third-party organisations and individuals) </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</si>
  <si>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sz val="10"/>
        <color rgb="FFFF0000"/>
        <rFont val="Verdana"/>
        <family val="2"/>
      </rPr>
      <t xml:space="preserve">                                                                                                                                                                                                   </t>
    </r>
    <r>
      <rPr>
        <i/>
        <sz val="10"/>
        <rFont val="Verdana"/>
        <family val="2"/>
      </rPr>
      <t>• Оплата праці штатних співробітників заявника</t>
    </r>
    <r>
      <rPr>
        <b/>
        <i/>
        <sz val="10"/>
        <rFont val="Verdana"/>
        <family val="2"/>
      </rPr>
      <t xml:space="preserve"> /Project stuff costs </t>
    </r>
    <r>
      <rPr>
        <i/>
        <sz val="10"/>
        <rFont val="Verdana"/>
        <family val="2"/>
      </rPr>
      <t xml:space="preserve">                                                                                                                        </t>
    </r>
    <r>
      <rPr>
        <b/>
        <i/>
        <sz val="10"/>
        <rFont val="Verdana"/>
        <family val="2"/>
      </rPr>
      <t xml:space="preserve">                                                                                           </t>
    </r>
    <r>
      <rPr>
        <i/>
        <sz val="10"/>
        <color rgb="FFFF0000"/>
        <rFont val="Verdana"/>
        <family val="2"/>
      </rPr>
      <t xml:space="preserve">
</t>
    </r>
    <r>
      <rPr>
        <i/>
        <sz val="10"/>
        <rFont val="Verdana"/>
        <family val="2"/>
      </rPr>
      <t>• Оплата зовнішніх спеціалістів команди проєкту</t>
    </r>
    <r>
      <rPr>
        <b/>
        <i/>
        <sz val="10"/>
        <rFont val="Verdana"/>
        <family val="2"/>
      </rPr>
      <t xml:space="preserve"> /External project team costs</t>
    </r>
    <r>
      <rPr>
        <i/>
        <sz val="10"/>
        <rFont val="Verdana"/>
        <family val="2"/>
      </rPr>
      <t xml:space="preserve"> </t>
    </r>
    <r>
      <rPr>
        <i/>
        <sz val="10"/>
        <color rgb="FFFF0000"/>
        <rFont val="Verdana"/>
        <family val="2"/>
      </rPr>
      <t xml:space="preserve">                                                                                 
</t>
    </r>
    <r>
      <rPr>
        <i/>
        <sz val="10"/>
        <rFont val="Verdana"/>
        <family val="2"/>
      </rPr>
      <t xml:space="preserve">• Податки та внески /  </t>
    </r>
    <r>
      <rPr>
        <b/>
        <i/>
        <sz val="10"/>
        <rFont val="Verdana"/>
        <family val="2"/>
      </rPr>
      <t xml:space="preserve">Taxes and contributions  </t>
    </r>
    <r>
      <rPr>
        <b/>
        <i/>
        <sz val="10"/>
        <color rgb="FFFF0000"/>
        <rFont val="Verdana"/>
        <family val="2"/>
      </rPr>
      <t xml:space="preserve">                                                                                                                                                                                                           </t>
    </r>
    <r>
      <rPr>
        <i/>
        <sz val="10"/>
        <color rgb="FFFF0000"/>
        <rFont val="Verdana"/>
        <family val="2"/>
      </rPr>
      <t xml:space="preserve">
</t>
    </r>
    <r>
      <rPr>
        <i/>
        <sz val="10"/>
        <rFont val="Verdana"/>
        <family val="2"/>
      </rPr>
      <t xml:space="preserve">• Видатки на подорожі для реалізації проєкту </t>
    </r>
    <r>
      <rPr>
        <b/>
        <i/>
        <sz val="10"/>
        <rFont val="Verdana"/>
        <family val="2"/>
      </rPr>
      <t>/Travel costs</t>
    </r>
    <r>
      <rPr>
        <i/>
        <sz val="10"/>
        <rFont val="Verdana"/>
        <family val="2"/>
      </rPr>
      <t xml:space="preserve">
• Гонорари </t>
    </r>
    <r>
      <rPr>
        <b/>
        <i/>
        <sz val="10"/>
        <rFont val="Verdana"/>
        <family val="2"/>
      </rPr>
      <t xml:space="preserve">/Professional fees </t>
    </r>
    <r>
      <rPr>
        <i/>
        <sz val="10"/>
        <color rgb="FFFF0000"/>
        <rFont val="Verdana"/>
        <family val="2"/>
      </rPr>
      <t xml:space="preserve">
</t>
    </r>
    <r>
      <rPr>
        <i/>
        <sz val="10"/>
        <rFont val="Verdana"/>
        <family val="2"/>
      </rPr>
      <t>• Адміністративні витрати пов'язані з реалізацією проєкту  /</t>
    </r>
    <r>
      <rPr>
        <b/>
        <i/>
        <sz val="10"/>
        <rFont val="Verdana"/>
        <family val="2"/>
      </rPr>
      <t>Reasonable administration costs</t>
    </r>
    <r>
      <rPr>
        <i/>
        <sz val="10"/>
        <rFont val="Verdana"/>
        <family val="2"/>
      </rPr>
      <t xml:space="preserve"> 
• Обладнання (до 10% від суми гранту) / </t>
    </r>
    <r>
      <rPr>
        <b/>
        <i/>
        <sz val="10"/>
        <rFont val="Verdana"/>
        <family val="2"/>
      </rPr>
      <t xml:space="preserve">Equipment (up to 10% of the value of the grant) 
</t>
    </r>
    <r>
      <rPr>
        <i/>
        <sz val="10"/>
        <rFont val="Verdana"/>
        <family val="2"/>
      </rPr>
      <t xml:space="preserve">• Видатки на комунікацію та розповсюдження </t>
    </r>
    <r>
      <rPr>
        <b/>
        <i/>
        <sz val="10"/>
        <rFont val="Verdana"/>
        <family val="2"/>
      </rPr>
      <t xml:space="preserve">/Communication and dissemination costs 
</t>
    </r>
    <r>
      <rPr>
        <i/>
        <sz val="10"/>
        <rFont val="Verdana"/>
        <family val="2"/>
      </rPr>
      <t xml:space="preserve">• Інші видатки пов'язані з проєктом  </t>
    </r>
    <r>
      <rPr>
        <b/>
        <i/>
        <sz val="10"/>
        <rFont val="Verdana"/>
        <family val="2"/>
      </rPr>
      <t xml:space="preserve">/Other costs directly related to the implementation of the project </t>
    </r>
    <r>
      <rPr>
        <i/>
        <sz val="10"/>
        <rFont val="Verdana"/>
        <family val="2"/>
      </rPr>
      <t xml:space="preserve">
• Кошти співфінансування проєкту </t>
    </r>
    <r>
      <rPr>
        <b/>
        <i/>
        <sz val="10"/>
        <rFont val="Verdana"/>
        <family val="2"/>
      </rPr>
      <t xml:space="preserve">/ Co-funding contributions to the project </t>
    </r>
    <r>
      <rPr>
        <i/>
        <sz val="10"/>
        <rFont val="Verdana"/>
        <family val="2"/>
      </rPr>
      <t xml:space="preserve">
</t>
    </r>
  </si>
  <si>
    <r>
      <t xml:space="preserve">Оплата праці штатних співробітників заявника (бухгалтер, проєктний менеджер тощо)                                                                                                                                                                                                                          </t>
    </r>
    <r>
      <rPr>
        <b/>
        <sz val="10"/>
        <rFont val="Arial"/>
        <family val="2"/>
      </rPr>
      <t xml:space="preserve">/Project stuff costs </t>
    </r>
  </si>
  <si>
    <t>Project manager (private entrepreneur)</t>
  </si>
  <si>
    <t>Оплата зовнішніх спеціалістів команди проєкту (бухгалтер, проєктний менеджер тощо) 
/External project team costs</t>
  </si>
  <si>
    <t>Податки та внески                                                                                                                                                                                                               /Taxes and contributions</t>
  </si>
  <si>
    <t>Видатки на подорожі для реалізації проєкту
/Travel costs</t>
  </si>
  <si>
    <t>Accountant /Бухгалтер</t>
  </si>
  <si>
    <t>for project implementation an accountant is needed for 0,5 position for 7 months / для супроводу проєкту необхідні послуги бухгалтера з частковою зайнятістю 0,5 ставки на 7 місяців</t>
  </si>
  <si>
    <t xml:space="preserve">Accountants salary is gross 800,00 EUR| month 
Total costs for the project 2.800,00 EUR 
 З/п бухгалтера 800,00 євро/місяць брутто
Послуга бухгалтера за проект 2.800,00 євро брутто
(місяць*0,5 ставки*7 місяців)
</t>
  </si>
  <si>
    <t xml:space="preserve">Social contribution 22% for salary of accountant for budget line 1.1 </t>
  </si>
  <si>
    <t xml:space="preserve">for project implementation a communication manager is needed for 2 months </t>
  </si>
  <si>
    <t>2800,00 EUR* 22% = 616,00 EUR</t>
  </si>
  <si>
    <t>month</t>
  </si>
  <si>
    <t>for project implementation a project manager is needed for 7 months 
(Name, Surname) was chosen to ve a project manager because of XXX</t>
  </si>
  <si>
    <t>Market price for communication manager service is 300,00 EUR/month 
Total amount: 300,00*2= 600,00 EUR gross</t>
  </si>
  <si>
    <t>600,00 EUR*22%= 132,00 EUR</t>
  </si>
  <si>
    <t>Monthly fee of project manager is 500,00 EUR 
Total amount is 500,00*7=3.500,00 EUR</t>
  </si>
  <si>
    <r>
      <rPr>
        <sz val="10"/>
        <color rgb="FF000000"/>
        <rFont val="Arial"/>
        <family val="2"/>
      </rPr>
      <t>Адміністративні витрати пов'язані з реалізацією проєкту (витрати на підключення, зум, канцелярські товари, витрати на друк, копіювання тощо)</t>
    </r>
    <r>
      <rPr>
        <b/>
        <sz val="10"/>
        <color rgb="FF000000"/>
        <rFont val="Arial"/>
        <family val="2"/>
      </rPr>
      <t xml:space="preserve">
/Reasonable administration costs (e.g connectivity expenses, zoom, stationery, printing costs, copying costs)</t>
    </r>
  </si>
  <si>
    <r>
      <rPr>
        <sz val="10"/>
        <color rgb="FF000000"/>
        <rFont val="Arial"/>
        <family val="2"/>
      </rPr>
      <t>Обладнання (до 10% від суми гранту) (не може бути використно для придбання офісного обладнання)</t>
    </r>
    <r>
      <rPr>
        <b/>
        <sz val="10"/>
        <color rgb="FF000000"/>
        <rFont val="Arial"/>
        <family val="2"/>
      </rPr>
      <t xml:space="preserve">
/Equipment (up to 10% of the value of the grant) </t>
    </r>
    <r>
      <rPr>
        <sz val="10"/>
        <color rgb="FF000000"/>
        <rFont val="Arial"/>
        <family val="2"/>
      </rPr>
      <t>(cannot be used for office equipment purchase)</t>
    </r>
  </si>
  <si>
    <r>
      <rPr>
        <sz val="10"/>
        <color rgb="FF000000"/>
        <rFont val="Arial"/>
        <family val="2"/>
      </rPr>
      <t>Видатки на комунікацію та розповсюдження (рекламні матеріали, розробка сайту, реклама у фейсбук, візуальна айдентика, дизайн, фото, відео тощо)</t>
    </r>
    <r>
      <rPr>
        <b/>
        <sz val="10"/>
        <color rgb="FF000000"/>
        <rFont val="Arial"/>
        <family val="2"/>
      </rPr>
      <t xml:space="preserve">
/Communication and dissemination costs </t>
    </r>
    <r>
      <rPr>
        <sz val="10"/>
        <color rgb="FF000000"/>
        <rFont val="Arial"/>
        <family val="2"/>
      </rPr>
      <t>(promo materials, website development, Facebook promotion, visual identity, design, photography, video)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</si>
</sst>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0.0"/>
  </numFmts>
  <fonts count="38"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1"/>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1"/>
      <color indexed="8"/>
      <name val="Calibri"/>
      <family val="2"/>
    </font>
    <font>
      <i/>
      <sz val="10"/>
      <name val="Arial"/>
      <family val="2"/>
    </font>
    <font>
      <sz val="11"/>
      <color rgb="FFFF0000"/>
      <name val="Calibri"/>
      <family val="2"/>
      <scheme val="minor"/>
    </font>
    <font>
      <b/>
      <sz val="10"/>
      <color theme="1"/>
      <name val="Verdana"/>
      <family val="2"/>
    </font>
    <font>
      <sz val="10"/>
      <color theme="1"/>
      <name val="Verdana"/>
      <family val="2"/>
    </font>
    <font>
      <sz val="9"/>
      <color theme="1"/>
      <name val="Verdana"/>
      <family val="2"/>
    </font>
    <font>
      <sz val="10"/>
      <name val="Verdana"/>
      <family val="2"/>
    </font>
    <font>
      <b/>
      <sz val="10"/>
      <name val="Verdana"/>
      <family val="2"/>
    </font>
    <font>
      <i/>
      <sz val="10"/>
      <name val="Verdana"/>
      <family val="2"/>
    </font>
    <font>
      <i/>
      <sz val="10"/>
      <color theme="1"/>
      <name val="Verdana"/>
      <family val="2"/>
    </font>
    <font>
      <i/>
      <sz val="10"/>
      <color rgb="FFFF0000"/>
      <name val="Verdana"/>
      <family val="2"/>
    </font>
    <font>
      <b/>
      <sz val="10"/>
      <color rgb="FFFF0000"/>
      <name val="Arial"/>
      <family val="2"/>
    </font>
    <font>
      <b/>
      <sz val="11"/>
      <color theme="1"/>
      <name val="Calibri"/>
      <family val="2"/>
      <scheme val="minor"/>
    </font>
    <font>
      <sz val="10"/>
      <color rgb="FFFF0000"/>
      <name val="Arial"/>
      <family val="2"/>
    </font>
    <font>
      <i/>
      <sz val="10"/>
      <color rgb="FFFF0000"/>
      <name val="Arial"/>
      <family val="2"/>
    </font>
    <font>
      <sz val="10"/>
      <color rgb="FFFF0000"/>
      <name val="Verdana"/>
      <family val="2"/>
    </font>
    <font>
      <b/>
      <i/>
      <sz val="10"/>
      <color rgb="FFFF0000"/>
      <name val="Verdana"/>
      <family val="2"/>
    </font>
    <font>
      <i/>
      <sz val="10"/>
      <color rgb="FF000000"/>
      <name val="Arial"/>
      <family val="2"/>
    </font>
    <font>
      <i/>
      <sz val="11"/>
      <color rgb="FFFF0000"/>
      <name val="Calibri"/>
      <family val="2"/>
      <scheme val="minor"/>
    </font>
    <font>
      <b/>
      <i/>
      <sz val="10"/>
      <name val="Verdana"/>
      <family val="2"/>
    </font>
  </fonts>
  <fills count="12">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rgb="FFFFFF00"/>
        <bgColor indexed="64"/>
      </patternFill>
    </fill>
    <fill>
      <patternFill patternType="solid">
        <fgColor indexed="22"/>
        <bgColor indexed="64"/>
      </patternFill>
    </fill>
    <fill>
      <patternFill patternType="solid">
        <fgColor rgb="FFD8D8D8"/>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2" tint="-9.9978637043366805E-2"/>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0">
    <xf numFmtId="0" fontId="0" fillId="0" borderId="0"/>
    <xf numFmtId="0" fontId="8" fillId="0" borderId="0">
      <alignment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3" fontId="8"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3" fontId="17" fillId="0" borderId="0" applyFill="0" applyBorder="0" applyProtection="0">
      <protection locked="0"/>
    </xf>
    <xf numFmtId="165" fontId="8" fillId="0" borderId="0" applyFill="0" applyBorder="0" applyProtection="0">
      <protection locked="0"/>
    </xf>
    <xf numFmtId="165" fontId="14" fillId="0" borderId="0" applyFill="0" applyBorder="0" applyProtection="0">
      <protection locked="0"/>
    </xf>
    <xf numFmtId="165" fontId="15" fillId="0" borderId="0" applyFill="0" applyBorder="0" applyProtection="0">
      <protection locked="0"/>
    </xf>
    <xf numFmtId="165" fontId="16" fillId="0" borderId="0" applyFill="0" applyBorder="0" applyProtection="0">
      <protection locked="0"/>
    </xf>
    <xf numFmtId="165" fontId="17" fillId="0" borderId="0" applyFill="0" applyBorder="0" applyProtection="0">
      <protection locked="0"/>
    </xf>
    <xf numFmtId="4" fontId="8"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 fontId="17" fillId="0" borderId="0" applyFill="0" applyBorder="0" applyProtection="0">
      <protection locked="0"/>
    </xf>
    <xf numFmtId="0" fontId="8" fillId="0" borderId="0"/>
    <xf numFmtId="0" fontId="18" fillId="0" borderId="0"/>
    <xf numFmtId="0" fontId="8" fillId="0" borderId="0"/>
  </cellStyleXfs>
  <cellXfs count="157">
    <xf numFmtId="0" fontId="0" fillId="0" borderId="0" xfId="0"/>
    <xf numFmtId="0" fontId="3" fillId="0" borderId="0" xfId="0" applyFont="1"/>
    <xf numFmtId="0" fontId="5" fillId="2" borderId="4"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164" fontId="6" fillId="0" borderId="5" xfId="0" applyNumberFormat="1" applyFont="1" applyBorder="1" applyAlignment="1">
      <alignment vertical="center" wrapText="1"/>
    </xf>
    <xf numFmtId="164" fontId="6" fillId="0" borderId="6" xfId="0" applyNumberFormat="1" applyFont="1" applyBorder="1" applyAlignment="1">
      <alignment vertical="center" wrapText="1"/>
    </xf>
    <xf numFmtId="164" fontId="5" fillId="4" borderId="6" xfId="0" applyNumberFormat="1" applyFont="1" applyFill="1" applyBorder="1" applyAlignment="1">
      <alignment vertical="center" wrapText="1"/>
    </xf>
    <xf numFmtId="0" fontId="5" fillId="0" borderId="5" xfId="0" applyFont="1" applyBorder="1" applyAlignment="1">
      <alignment vertical="center" wrapText="1"/>
    </xf>
    <xf numFmtId="164" fontId="7" fillId="2" borderId="6" xfId="0" applyNumberFormat="1" applyFont="1" applyFill="1" applyBorder="1" applyAlignment="1">
      <alignment vertical="center" wrapText="1"/>
    </xf>
    <xf numFmtId="10" fontId="1" fillId="6" borderId="6" xfId="0" applyNumberFormat="1" applyFont="1" applyFill="1" applyBorder="1" applyAlignment="1">
      <alignment horizontal="right"/>
    </xf>
    <xf numFmtId="0" fontId="3" fillId="0" borderId="0" xfId="0" applyFont="1" applyAlignment="1">
      <alignment horizontal="left"/>
    </xf>
    <xf numFmtId="0" fontId="4" fillId="0" borderId="0" xfId="0" applyFont="1"/>
    <xf numFmtId="0" fontId="19" fillId="7" borderId="20" xfId="1" applyFont="1" applyFill="1" applyBorder="1" applyAlignment="1" applyProtection="1">
      <alignment horizontal="center" vertical="top" wrapText="1"/>
    </xf>
    <xf numFmtId="0" fontId="19" fillId="7" borderId="21" xfId="1" applyFont="1" applyFill="1" applyBorder="1" applyAlignment="1" applyProtection="1">
      <alignment horizontal="center" vertical="top" wrapText="1"/>
    </xf>
    <xf numFmtId="0" fontId="5" fillId="3" borderId="1" xfId="0" applyFont="1" applyFill="1" applyBorder="1" applyAlignment="1">
      <alignment horizontal="left" vertical="center" wrapText="1"/>
    </xf>
    <xf numFmtId="0" fontId="6" fillId="0" borderId="18" xfId="0" applyFont="1" applyBorder="1" applyAlignment="1">
      <alignment vertical="center" wrapText="1"/>
    </xf>
    <xf numFmtId="0" fontId="1" fillId="0" borderId="0" xfId="0" applyFont="1"/>
    <xf numFmtId="0" fontId="24" fillId="0" borderId="0" xfId="1" applyFont="1" applyAlignment="1">
      <alignment vertical="center" wrapText="1"/>
      <protection locked="0"/>
    </xf>
    <xf numFmtId="0" fontId="24" fillId="0" borderId="0" xfId="1" applyFont="1">
      <alignment wrapText="1"/>
      <protection locked="0"/>
    </xf>
    <xf numFmtId="0" fontId="22" fillId="0" borderId="0" xfId="0" applyFont="1"/>
    <xf numFmtId="0" fontId="1" fillId="0" borderId="0" xfId="0" applyFont="1" applyAlignment="1">
      <alignment horizontal="left" vertical="center"/>
    </xf>
    <xf numFmtId="0" fontId="20" fillId="0" borderId="0" xfId="0" applyFont="1" applyAlignment="1">
      <alignment wrapText="1"/>
    </xf>
    <xf numFmtId="0" fontId="9" fillId="7" borderId="15" xfId="1" applyFont="1" applyFill="1" applyBorder="1" applyAlignment="1" applyProtection="1">
      <alignment horizontal="center" wrapText="1"/>
    </xf>
    <xf numFmtId="0" fontId="9" fillId="7" borderId="16" xfId="1" applyFont="1" applyFill="1" applyBorder="1" applyAlignment="1" applyProtection="1">
      <alignment horizontal="center" wrapText="1"/>
    </xf>
    <xf numFmtId="0" fontId="32" fillId="0" borderId="5" xfId="0" applyFont="1" applyBorder="1" applyAlignment="1">
      <alignment vertical="center" wrapText="1"/>
    </xf>
    <xf numFmtId="0" fontId="31" fillId="0" borderId="5" xfId="0" applyFont="1" applyBorder="1" applyAlignment="1">
      <alignment vertical="center" wrapText="1"/>
    </xf>
    <xf numFmtId="164" fontId="32" fillId="0" borderId="5" xfId="0" applyNumberFormat="1" applyFont="1" applyBorder="1" applyAlignment="1">
      <alignment vertical="center" wrapText="1"/>
    </xf>
    <xf numFmtId="164" fontId="32" fillId="0" borderId="6" xfId="0" applyNumberFormat="1" applyFont="1" applyBorder="1" applyAlignment="1">
      <alignment vertical="center" wrapText="1"/>
    </xf>
    <xf numFmtId="0" fontId="0" fillId="0" borderId="5" xfId="0" applyBorder="1" applyAlignment="1">
      <alignment wrapText="1"/>
    </xf>
    <xf numFmtId="0" fontId="0" fillId="0" borderId="6" xfId="0" applyBorder="1"/>
    <xf numFmtId="0" fontId="0" fillId="0" borderId="5" xfId="0" applyBorder="1"/>
    <xf numFmtId="0" fontId="20" fillId="0" borderId="5" xfId="0" applyFont="1" applyBorder="1" applyAlignment="1">
      <alignment vertical="top" wrapText="1"/>
    </xf>
    <xf numFmtId="0" fontId="20" fillId="0" borderId="6" xfId="0" applyFont="1" applyBorder="1" applyAlignment="1">
      <alignment vertical="top" wrapText="1"/>
    </xf>
    <xf numFmtId="0" fontId="20" fillId="0" borderId="5" xfId="0" applyFont="1" applyBorder="1" applyAlignment="1">
      <alignment wrapText="1"/>
    </xf>
    <xf numFmtId="0" fontId="20" fillId="0" borderId="6" xfId="0" applyFont="1" applyBorder="1" applyAlignment="1">
      <alignment wrapText="1"/>
    </xf>
    <xf numFmtId="0" fontId="0" fillId="0" borderId="18" xfId="0" applyBorder="1"/>
    <xf numFmtId="0" fontId="0" fillId="0" borderId="19" xfId="0" applyBorder="1"/>
    <xf numFmtId="0" fontId="32" fillId="0" borderId="5" xfId="0" applyFont="1" applyBorder="1" applyAlignment="1">
      <alignment vertical="top" wrapText="1"/>
    </xf>
    <xf numFmtId="0" fontId="36" fillId="0" borderId="5" xfId="0" applyFont="1" applyBorder="1" applyAlignment="1">
      <alignment vertical="top" wrapText="1"/>
    </xf>
    <xf numFmtId="0" fontId="36" fillId="0" borderId="6" xfId="0" applyFont="1" applyBorder="1" applyAlignment="1">
      <alignment vertical="center" wrapText="1"/>
    </xf>
    <xf numFmtId="0" fontId="19" fillId="0" borderId="5" xfId="0" applyFont="1" applyBorder="1" applyAlignment="1">
      <alignment vertical="center" wrapText="1"/>
    </xf>
    <xf numFmtId="0" fontId="25" fillId="8" borderId="33" xfId="1" applyFont="1" applyFill="1" applyBorder="1" applyAlignment="1">
      <alignment horizontal="left" vertical="center" wrapText="1"/>
      <protection locked="0"/>
    </xf>
    <xf numFmtId="0" fontId="25" fillId="8" borderId="34" xfId="1" applyFont="1" applyFill="1" applyBorder="1" applyAlignment="1">
      <alignment horizontal="left" vertical="center" wrapText="1"/>
      <protection locked="0"/>
    </xf>
    <xf numFmtId="0" fontId="25" fillId="8" borderId="35" xfId="1" applyFont="1" applyFill="1" applyBorder="1" applyAlignment="1">
      <alignment horizontal="left" vertical="center" wrapText="1"/>
      <protection locked="0"/>
    </xf>
    <xf numFmtId="0" fontId="24" fillId="0" borderId="28" xfId="1" applyFont="1" applyBorder="1" applyAlignment="1">
      <alignment horizontal="left" vertical="center" wrapText="1"/>
      <protection locked="0"/>
    </xf>
    <xf numFmtId="0" fontId="24" fillId="0" borderId="0" xfId="1" applyFont="1" applyAlignment="1">
      <alignment horizontal="left" vertical="center" wrapText="1"/>
      <protection locked="0"/>
    </xf>
    <xf numFmtId="0" fontId="24" fillId="0" borderId="29" xfId="1" applyFont="1" applyBorder="1" applyAlignment="1">
      <alignment horizontal="left" vertical="center" wrapText="1"/>
      <protection locked="0"/>
    </xf>
    <xf numFmtId="0" fontId="24" fillId="0" borderId="36" xfId="1" applyFont="1" applyBorder="1" applyAlignment="1">
      <alignment horizontal="left" vertical="center" wrapText="1"/>
      <protection locked="0"/>
    </xf>
    <xf numFmtId="0" fontId="24" fillId="0" borderId="37" xfId="1" applyFont="1" applyBorder="1" applyAlignment="1">
      <alignment horizontal="left" vertical="center" wrapText="1"/>
      <protection locked="0"/>
    </xf>
    <xf numFmtId="0" fontId="24" fillId="0" borderId="38" xfId="1" applyFont="1" applyBorder="1" applyAlignment="1">
      <alignment horizontal="left" vertical="center" wrapText="1"/>
      <protection locked="0"/>
    </xf>
    <xf numFmtId="0" fontId="22" fillId="0" borderId="33" xfId="1" applyFont="1" applyBorder="1" applyAlignment="1">
      <alignment horizontal="left" vertical="center" wrapText="1"/>
      <protection locked="0"/>
    </xf>
    <xf numFmtId="0" fontId="21" fillId="0" borderId="34" xfId="1" applyFont="1" applyBorder="1" applyAlignment="1">
      <alignment horizontal="left" vertical="center" wrapText="1"/>
      <protection locked="0"/>
    </xf>
    <xf numFmtId="0" fontId="21" fillId="0" borderId="35" xfId="1" applyFont="1" applyBorder="1" applyAlignment="1">
      <alignment horizontal="left" vertical="center" wrapText="1"/>
      <protection locked="0"/>
    </xf>
    <xf numFmtId="0" fontId="22" fillId="11" borderId="33" xfId="1" applyFont="1" applyFill="1" applyBorder="1" applyAlignment="1">
      <alignment horizontal="left" vertical="center" wrapText="1"/>
      <protection locked="0"/>
    </xf>
    <xf numFmtId="0" fontId="22" fillId="11" borderId="34" xfId="1" applyFont="1" applyFill="1" applyBorder="1" applyAlignment="1">
      <alignment horizontal="left" vertical="center" wrapText="1"/>
      <protection locked="0"/>
    </xf>
    <xf numFmtId="0" fontId="22" fillId="11" borderId="35" xfId="1" applyFont="1" applyFill="1" applyBorder="1" applyAlignment="1">
      <alignment horizontal="left" vertical="center" wrapText="1"/>
      <protection locked="0"/>
    </xf>
    <xf numFmtId="0" fontId="22" fillId="0" borderId="34"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1" fillId="10" borderId="33" xfId="1" applyFont="1" applyFill="1" applyBorder="1" applyAlignment="1">
      <alignment horizontal="left" vertical="center" wrapText="1"/>
      <protection locked="0"/>
    </xf>
    <xf numFmtId="0" fontId="21" fillId="10" borderId="34" xfId="1" applyFont="1" applyFill="1" applyBorder="1" applyAlignment="1">
      <alignment horizontal="left" vertical="center" wrapText="1"/>
      <protection locked="0"/>
    </xf>
    <xf numFmtId="0" fontId="21" fillId="10" borderId="35" xfId="1" applyFont="1" applyFill="1" applyBorder="1" applyAlignment="1">
      <alignment horizontal="left" vertical="center" wrapText="1"/>
      <protection locked="0"/>
    </xf>
    <xf numFmtId="0" fontId="21" fillId="10" borderId="22" xfId="1" applyFont="1" applyFill="1" applyBorder="1" applyAlignment="1">
      <alignment horizontal="center" vertical="center" wrapText="1"/>
      <protection locked="0"/>
    </xf>
    <xf numFmtId="0" fontId="21" fillId="10" borderId="23" xfId="1" applyFont="1" applyFill="1" applyBorder="1" applyAlignment="1">
      <alignment horizontal="center" vertical="center" wrapText="1"/>
      <protection locked="0"/>
    </xf>
    <xf numFmtId="0" fontId="21" fillId="10" borderId="24" xfId="1" applyFont="1" applyFill="1" applyBorder="1" applyAlignment="1">
      <alignment horizontal="center" vertical="center" wrapText="1"/>
      <protection locked="0"/>
    </xf>
    <xf numFmtId="0" fontId="24" fillId="0" borderId="25" xfId="1" applyFont="1" applyBorder="1" applyAlignment="1">
      <alignment horizontal="left" vertical="center" wrapText="1"/>
      <protection locked="0"/>
    </xf>
    <xf numFmtId="0" fontId="24" fillId="0" borderId="26" xfId="1" applyFont="1" applyBorder="1" applyAlignment="1">
      <alignment horizontal="left" vertical="center" wrapText="1"/>
      <protection locked="0"/>
    </xf>
    <xf numFmtId="0" fontId="24" fillId="0" borderId="27" xfId="1" applyFont="1" applyBorder="1" applyAlignment="1">
      <alignment horizontal="left" vertical="center" wrapText="1"/>
      <protection locked="0"/>
    </xf>
    <xf numFmtId="0" fontId="24" fillId="0" borderId="30" xfId="1" applyFont="1" applyBorder="1" applyAlignment="1">
      <alignment horizontal="left" vertical="center" wrapText="1"/>
      <protection locked="0"/>
    </xf>
    <xf numFmtId="0" fontId="24" fillId="0" borderId="31" xfId="1" applyFont="1" applyBorder="1" applyAlignment="1">
      <alignment horizontal="left" vertical="center" wrapText="1"/>
      <protection locked="0"/>
    </xf>
    <xf numFmtId="0" fontId="24" fillId="0" borderId="32" xfId="1" applyFont="1" applyBorder="1" applyAlignment="1">
      <alignment horizontal="left" vertical="center" wrapText="1"/>
      <protection locked="0"/>
    </xf>
    <xf numFmtId="0" fontId="25" fillId="8" borderId="33" xfId="1" applyFont="1" applyFill="1" applyBorder="1" applyAlignment="1">
      <alignment horizontal="left" vertical="center"/>
      <protection locked="0"/>
    </xf>
    <xf numFmtId="0" fontId="25" fillId="8" borderId="34" xfId="1" applyFont="1" applyFill="1" applyBorder="1" applyAlignment="1">
      <alignment horizontal="left" vertical="center"/>
      <protection locked="0"/>
    </xf>
    <xf numFmtId="0" fontId="25" fillId="8" borderId="35" xfId="1" applyFont="1" applyFill="1" applyBorder="1" applyAlignment="1">
      <alignment horizontal="left" vertical="center"/>
      <protection locked="0"/>
    </xf>
    <xf numFmtId="0" fontId="21" fillId="8" borderId="33" xfId="1" applyFont="1" applyFill="1" applyBorder="1" applyAlignment="1">
      <alignment horizontal="left" vertical="center"/>
      <protection locked="0"/>
    </xf>
    <xf numFmtId="0" fontId="21" fillId="8" borderId="34" xfId="1" applyFont="1" applyFill="1" applyBorder="1" applyAlignment="1">
      <alignment horizontal="left" vertical="center"/>
      <protection locked="0"/>
    </xf>
    <xf numFmtId="0" fontId="21" fillId="8" borderId="35" xfId="1" applyFont="1" applyFill="1" applyBorder="1" applyAlignment="1">
      <alignment horizontal="left" vertical="center"/>
      <protection locked="0"/>
    </xf>
    <xf numFmtId="0" fontId="22" fillId="0" borderId="25"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4" borderId="11" xfId="0" applyFont="1" applyFill="1" applyBorder="1" applyAlignment="1">
      <alignment horizontal="right" vertical="center" wrapText="1"/>
    </xf>
    <xf numFmtId="0" fontId="5" fillId="4" borderId="9"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30" fillId="0" borderId="42" xfId="0" applyFont="1" applyBorder="1" applyAlignment="1">
      <alignment horizontal="center" wrapText="1"/>
    </xf>
    <xf numFmtId="0" fontId="30" fillId="0" borderId="0" xfId="0" applyFont="1" applyAlignment="1">
      <alignment horizontal="center" wrapText="1"/>
    </xf>
    <xf numFmtId="0" fontId="20" fillId="0" borderId="9" xfId="0" applyFont="1" applyBorder="1" applyAlignment="1">
      <alignment horizontal="center" wrapText="1"/>
    </xf>
    <xf numFmtId="0" fontId="7" fillId="5" borderId="11" xfId="0"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2" xfId="0" applyFont="1" applyFill="1" applyBorder="1" applyAlignment="1">
      <alignment horizontal="right" vertical="center" wrapText="1"/>
    </xf>
    <xf numFmtId="0" fontId="1" fillId="5" borderId="11" xfId="0" applyFont="1" applyFill="1" applyBorder="1" applyAlignment="1">
      <alignment horizontal="right"/>
    </xf>
    <xf numFmtId="0" fontId="1" fillId="5" borderId="9" xfId="0" applyFont="1" applyFill="1" applyBorder="1" applyAlignment="1">
      <alignment horizontal="right"/>
    </xf>
    <xf numFmtId="0" fontId="1" fillId="5" borderId="12" xfId="0" applyFont="1" applyFill="1" applyBorder="1" applyAlignment="1">
      <alignment horizontal="right"/>
    </xf>
    <xf numFmtId="0" fontId="1" fillId="2" borderId="1" xfId="0" applyFont="1" applyFill="1" applyBorder="1" applyAlignment="1">
      <alignment horizontal="left" wrapText="1"/>
    </xf>
    <xf numFmtId="0" fontId="1" fillId="2" borderId="2" xfId="0" applyFont="1" applyFill="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2" borderId="4" xfId="0" applyFont="1" applyFill="1" applyBorder="1" applyAlignment="1">
      <alignment horizontal="left" wrapText="1"/>
    </xf>
    <xf numFmtId="0" fontId="1" fillId="2" borderId="5" xfId="0" applyFont="1" applyFill="1" applyBorder="1" applyAlignment="1">
      <alignment horizontal="left"/>
    </xf>
    <xf numFmtId="0" fontId="2" fillId="3" borderId="5" xfId="0" applyFont="1" applyFill="1" applyBorder="1" applyAlignment="1">
      <alignment horizontal="center"/>
    </xf>
    <xf numFmtId="0" fontId="2" fillId="3" borderId="6" xfId="0" applyFont="1" applyFill="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9" borderId="4" xfId="0" applyFont="1" applyFill="1" applyBorder="1" applyAlignment="1">
      <alignment horizontal="left" wrapText="1"/>
    </xf>
    <xf numFmtId="0" fontId="1" fillId="9" borderId="5" xfId="0" applyFont="1" applyFill="1" applyBorder="1" applyAlignment="1">
      <alignment horizontal="left"/>
    </xf>
    <xf numFmtId="164" fontId="1" fillId="9" borderId="5" xfId="0" applyNumberFormat="1" applyFont="1" applyFill="1" applyBorder="1" applyAlignment="1">
      <alignment horizontal="center"/>
    </xf>
    <xf numFmtId="164" fontId="1" fillId="9" borderId="6" xfId="0" applyNumberFormat="1" applyFont="1" applyFill="1" applyBorder="1" applyAlignment="1">
      <alignment horizontal="center"/>
    </xf>
    <xf numFmtId="0" fontId="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164" fontId="1" fillId="3" borderId="8" xfId="0" applyNumberFormat="1" applyFont="1" applyFill="1" applyBorder="1" applyAlignment="1">
      <alignment horizontal="center"/>
    </xf>
    <xf numFmtId="164" fontId="1" fillId="3" borderId="9" xfId="0" applyNumberFormat="1" applyFont="1" applyFill="1" applyBorder="1" applyAlignment="1">
      <alignment horizontal="center"/>
    </xf>
    <xf numFmtId="164" fontId="1" fillId="3" borderId="10" xfId="0" applyNumberFormat="1"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1" fillId="0" borderId="39" xfId="0" applyFont="1" applyBorder="1" applyAlignment="1">
      <alignment horizontal="center" wrapText="1"/>
    </xf>
    <xf numFmtId="0" fontId="1" fillId="0" borderId="40" xfId="0" applyFont="1" applyBorder="1" applyAlignment="1">
      <alignment horizontal="center" wrapText="1"/>
    </xf>
    <xf numFmtId="164" fontId="1" fillId="0" borderId="40" xfId="0" applyNumberFormat="1" applyFont="1" applyBorder="1" applyAlignment="1">
      <alignment horizontal="center"/>
    </xf>
    <xf numFmtId="164" fontId="1" fillId="0" borderId="41" xfId="0" applyNumberFormat="1" applyFont="1" applyBorder="1" applyAlignment="1">
      <alignment horizontal="center"/>
    </xf>
    <xf numFmtId="0" fontId="9" fillId="7" borderId="13" xfId="1" applyFont="1" applyFill="1" applyBorder="1" applyAlignment="1" applyProtection="1">
      <alignment horizontal="center" vertical="center"/>
    </xf>
    <xf numFmtId="0" fontId="9" fillId="7" borderId="14" xfId="1" applyFont="1" applyFill="1" applyBorder="1" applyAlignment="1" applyProtection="1">
      <alignment horizontal="center" vertical="center"/>
    </xf>
    <xf numFmtId="0" fontId="9" fillId="3" borderId="44"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7" borderId="0" xfId="1" applyFont="1" applyFill="1" applyAlignment="1" applyProtection="1">
      <alignment horizontal="center" vertical="top" wrapText="1"/>
    </xf>
    <xf numFmtId="0" fontId="9" fillId="7" borderId="7" xfId="1" applyFont="1" applyFill="1" applyBorder="1" applyAlignment="1" applyProtection="1">
      <alignment horizontal="center" vertical="top"/>
    </xf>
    <xf numFmtId="0" fontId="9" fillId="7" borderId="0" xfId="1" applyFont="1" applyFill="1" applyAlignment="1" applyProtection="1">
      <alignment horizontal="center" vertical="top"/>
    </xf>
    <xf numFmtId="0" fontId="11" fillId="0" borderId="0" xfId="1" applyFont="1" applyAlignment="1" applyProtection="1">
      <alignment horizontal="center" wrapText="1"/>
    </xf>
    <xf numFmtId="0" fontId="11" fillId="0" borderId="7" xfId="1" applyFont="1" applyBorder="1" applyAlignment="1" applyProtection="1">
      <alignment horizont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164" fontId="8" fillId="0" borderId="6" xfId="0" applyNumberFormat="1" applyFont="1" applyBorder="1" applyAlignment="1">
      <alignment vertical="center" wrapText="1"/>
    </xf>
    <xf numFmtId="0" fontId="8" fillId="0" borderId="5" xfId="0" applyFont="1" applyBorder="1" applyAlignment="1">
      <alignment vertical="center" wrapText="1"/>
    </xf>
    <xf numFmtId="0" fontId="8" fillId="3" borderId="43" xfId="0" applyFont="1" applyFill="1" applyBorder="1" applyAlignment="1">
      <alignment horizontal="left" vertical="center" wrapText="1"/>
    </xf>
    <xf numFmtId="0" fontId="32" fillId="0" borderId="5" xfId="0" applyFont="1" applyBorder="1" applyAlignment="1">
      <alignment horizontal="left" vertical="top" wrapText="1"/>
    </xf>
    <xf numFmtId="0" fontId="36" fillId="0" borderId="5" xfId="0" applyFont="1" applyBorder="1" applyAlignment="1">
      <alignment wrapText="1"/>
    </xf>
    <xf numFmtId="0" fontId="36" fillId="0" borderId="6" xfId="0" applyFont="1" applyBorder="1" applyAlignment="1">
      <alignment wrapText="1"/>
    </xf>
    <xf numFmtId="0" fontId="36" fillId="0" borderId="6" xfId="0" applyFont="1" applyBorder="1" applyAlignment="1">
      <alignment vertical="top" wrapText="1"/>
    </xf>
    <xf numFmtId="0" fontId="6" fillId="0" borderId="17" xfId="0" applyFont="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2" xfId="37" xr:uid="{F8D38DFB-21C3-4F0F-AB56-36C59EBFB10D}"/>
    <cellStyle name="Normal_revised (2)" xfId="38" xr:uid="{29FF0777-ED22-425C-8ADF-3094AD0C2727}"/>
    <cellStyle name="Standard" xfId="0" builtinId="0"/>
    <cellStyle name="Standard 2" xfId="39"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3578-C737-4B96-AB32-10553E6E3137}">
  <dimension ref="A1:J40"/>
  <sheetViews>
    <sheetView workbookViewId="0">
      <selection activeCell="N23" sqref="N23"/>
    </sheetView>
  </sheetViews>
  <sheetFormatPr baseColWidth="10" defaultRowHeight="15" x14ac:dyDescent="0.25"/>
  <cols>
    <col min="1" max="9" width="11.42578125" style="24"/>
    <col min="10" max="10" width="13" style="24" customWidth="1"/>
  </cols>
  <sheetData>
    <row r="1" spans="1:10" ht="38.25" customHeight="1" x14ac:dyDescent="0.25">
      <c r="A1" s="66" t="s">
        <v>47</v>
      </c>
      <c r="B1" s="67"/>
      <c r="C1" s="67"/>
      <c r="D1" s="67"/>
      <c r="E1" s="67"/>
      <c r="F1" s="67"/>
      <c r="G1" s="67"/>
      <c r="H1" s="67"/>
      <c r="I1" s="67"/>
      <c r="J1" s="68"/>
    </row>
    <row r="2" spans="1:10" x14ac:dyDescent="0.25">
      <c r="A2" s="69" t="s">
        <v>17</v>
      </c>
      <c r="B2" s="70"/>
      <c r="C2" s="70"/>
      <c r="D2" s="70"/>
      <c r="E2" s="70"/>
      <c r="F2" s="70"/>
      <c r="G2" s="70"/>
      <c r="H2" s="70"/>
      <c r="I2" s="70"/>
      <c r="J2" s="71"/>
    </row>
    <row r="3" spans="1:10" x14ac:dyDescent="0.25">
      <c r="A3" s="49"/>
      <c r="B3" s="50"/>
      <c r="C3" s="50"/>
      <c r="D3" s="50"/>
      <c r="E3" s="50"/>
      <c r="F3" s="50"/>
      <c r="G3" s="50"/>
      <c r="H3" s="50"/>
      <c r="I3" s="50"/>
      <c r="J3" s="51"/>
    </row>
    <row r="4" spans="1:10" x14ac:dyDescent="0.25">
      <c r="A4" s="49"/>
      <c r="B4" s="50"/>
      <c r="C4" s="50"/>
      <c r="D4" s="50"/>
      <c r="E4" s="50"/>
      <c r="F4" s="50"/>
      <c r="G4" s="50"/>
      <c r="H4" s="50"/>
      <c r="I4" s="50"/>
      <c r="J4" s="51"/>
    </row>
    <row r="5" spans="1:10" x14ac:dyDescent="0.25">
      <c r="A5" s="72"/>
      <c r="B5" s="73"/>
      <c r="C5" s="73"/>
      <c r="D5" s="73"/>
      <c r="E5" s="73"/>
      <c r="F5" s="73"/>
      <c r="G5" s="73"/>
      <c r="H5" s="73"/>
      <c r="I5" s="73"/>
      <c r="J5" s="74"/>
    </row>
    <row r="6" spans="1:10" x14ac:dyDescent="0.25">
      <c r="A6" s="63" t="s">
        <v>18</v>
      </c>
      <c r="B6" s="64"/>
      <c r="C6" s="64"/>
      <c r="D6" s="64"/>
      <c r="E6" s="64"/>
      <c r="F6" s="64"/>
      <c r="G6" s="64"/>
      <c r="H6" s="64"/>
      <c r="I6" s="64"/>
      <c r="J6" s="65"/>
    </row>
    <row r="7" spans="1:10" x14ac:dyDescent="0.25">
      <c r="A7" s="69" t="s">
        <v>19</v>
      </c>
      <c r="B7" s="70"/>
      <c r="C7" s="70"/>
      <c r="D7" s="70"/>
      <c r="E7" s="70"/>
      <c r="F7" s="70"/>
      <c r="G7" s="70"/>
      <c r="H7" s="70"/>
      <c r="I7" s="70"/>
      <c r="J7" s="71"/>
    </row>
    <row r="8" spans="1:10" x14ac:dyDescent="0.25">
      <c r="A8" s="72"/>
      <c r="B8" s="73"/>
      <c r="C8" s="73"/>
      <c r="D8" s="73"/>
      <c r="E8" s="73"/>
      <c r="F8" s="73"/>
      <c r="G8" s="73"/>
      <c r="H8" s="73"/>
      <c r="I8" s="73"/>
      <c r="J8" s="74"/>
    </row>
    <row r="9" spans="1:10" x14ac:dyDescent="0.25">
      <c r="A9" s="75" t="s">
        <v>20</v>
      </c>
      <c r="B9" s="76"/>
      <c r="C9" s="76"/>
      <c r="D9" s="76"/>
      <c r="E9" s="76"/>
      <c r="F9" s="76"/>
      <c r="G9" s="76"/>
      <c r="H9" s="76"/>
      <c r="I9" s="76"/>
      <c r="J9" s="77"/>
    </row>
    <row r="10" spans="1:10" x14ac:dyDescent="0.25">
      <c r="A10" s="69" t="s">
        <v>21</v>
      </c>
      <c r="B10" s="70"/>
      <c r="C10" s="70"/>
      <c r="D10" s="70"/>
      <c r="E10" s="70"/>
      <c r="F10" s="70"/>
      <c r="G10" s="70"/>
      <c r="H10" s="70"/>
      <c r="I10" s="70"/>
      <c r="J10" s="71"/>
    </row>
    <row r="11" spans="1:10" x14ac:dyDescent="0.25">
      <c r="A11" s="72"/>
      <c r="B11" s="73"/>
      <c r="C11" s="73"/>
      <c r="D11" s="73"/>
      <c r="E11" s="73"/>
      <c r="F11" s="73"/>
      <c r="G11" s="73"/>
      <c r="H11" s="73"/>
      <c r="I11" s="73"/>
      <c r="J11" s="74"/>
    </row>
    <row r="12" spans="1:10" x14ac:dyDescent="0.25">
      <c r="A12" s="78" t="s">
        <v>22</v>
      </c>
      <c r="B12" s="79"/>
      <c r="C12" s="79"/>
      <c r="D12" s="79"/>
      <c r="E12" s="79"/>
      <c r="F12" s="79"/>
      <c r="G12" s="79"/>
      <c r="H12" s="79"/>
      <c r="I12" s="79"/>
      <c r="J12" s="80"/>
    </row>
    <row r="13" spans="1:10" x14ac:dyDescent="0.25">
      <c r="A13" s="69" t="s">
        <v>23</v>
      </c>
      <c r="B13" s="70"/>
      <c r="C13" s="70"/>
      <c r="D13" s="70"/>
      <c r="E13" s="70"/>
      <c r="F13" s="70"/>
      <c r="G13" s="70"/>
      <c r="H13" s="70"/>
      <c r="I13" s="70"/>
      <c r="J13" s="71"/>
    </row>
    <row r="14" spans="1:10" x14ac:dyDescent="0.25">
      <c r="A14" s="72"/>
      <c r="B14" s="73"/>
      <c r="C14" s="73"/>
      <c r="D14" s="73"/>
      <c r="E14" s="73"/>
      <c r="F14" s="73"/>
      <c r="G14" s="73"/>
      <c r="H14" s="73"/>
      <c r="I14" s="73"/>
      <c r="J14" s="74"/>
    </row>
    <row r="15" spans="1:10" x14ac:dyDescent="0.25">
      <c r="A15" s="63" t="s">
        <v>24</v>
      </c>
      <c r="B15" s="64"/>
      <c r="C15" s="64"/>
      <c r="D15" s="64"/>
      <c r="E15" s="64"/>
      <c r="F15" s="64"/>
      <c r="G15" s="64"/>
      <c r="H15" s="64"/>
      <c r="I15" s="64"/>
      <c r="J15" s="65"/>
    </row>
    <row r="16" spans="1:10" x14ac:dyDescent="0.25">
      <c r="A16" s="81" t="s">
        <v>70</v>
      </c>
      <c r="B16" s="82"/>
      <c r="C16" s="82"/>
      <c r="D16" s="82"/>
      <c r="E16" s="82"/>
      <c r="F16" s="82"/>
      <c r="G16" s="82"/>
      <c r="H16" s="82"/>
      <c r="I16" s="82"/>
      <c r="J16" s="83"/>
    </row>
    <row r="17" spans="1:10" x14ac:dyDescent="0.25">
      <c r="A17" s="84"/>
      <c r="B17" s="85"/>
      <c r="C17" s="85"/>
      <c r="D17" s="85"/>
      <c r="E17" s="85"/>
      <c r="F17" s="85"/>
      <c r="G17" s="85"/>
      <c r="H17" s="85"/>
      <c r="I17" s="85"/>
      <c r="J17" s="86"/>
    </row>
    <row r="18" spans="1:10" x14ac:dyDescent="0.25">
      <c r="A18" s="84"/>
      <c r="B18" s="85"/>
      <c r="C18" s="85"/>
      <c r="D18" s="85"/>
      <c r="E18" s="85"/>
      <c r="F18" s="85"/>
      <c r="G18" s="85"/>
      <c r="H18" s="85"/>
      <c r="I18" s="85"/>
      <c r="J18" s="86"/>
    </row>
    <row r="19" spans="1:10" x14ac:dyDescent="0.25">
      <c r="A19" s="84"/>
      <c r="B19" s="85"/>
      <c r="C19" s="85"/>
      <c r="D19" s="85"/>
      <c r="E19" s="85"/>
      <c r="F19" s="85"/>
      <c r="G19" s="85"/>
      <c r="H19" s="85"/>
      <c r="I19" s="85"/>
      <c r="J19" s="86"/>
    </row>
    <row r="20" spans="1:10" x14ac:dyDescent="0.25">
      <c r="A20" s="84"/>
      <c r="B20" s="85"/>
      <c r="C20" s="85"/>
      <c r="D20" s="85"/>
      <c r="E20" s="85"/>
      <c r="F20" s="85"/>
      <c r="G20" s="85"/>
      <c r="H20" s="85"/>
      <c r="I20" s="85"/>
      <c r="J20" s="86"/>
    </row>
    <row r="21" spans="1:10" x14ac:dyDescent="0.25">
      <c r="A21" s="84"/>
      <c r="B21" s="85"/>
      <c r="C21" s="85"/>
      <c r="D21" s="85"/>
      <c r="E21" s="85"/>
      <c r="F21" s="85"/>
      <c r="G21" s="85"/>
      <c r="H21" s="85"/>
      <c r="I21" s="85"/>
      <c r="J21" s="86"/>
    </row>
    <row r="22" spans="1:10" x14ac:dyDescent="0.25">
      <c r="A22" s="84"/>
      <c r="B22" s="85"/>
      <c r="C22" s="85"/>
      <c r="D22" s="85"/>
      <c r="E22" s="85"/>
      <c r="F22" s="85"/>
      <c r="G22" s="85"/>
      <c r="H22" s="85"/>
      <c r="I22" s="85"/>
      <c r="J22" s="86"/>
    </row>
    <row r="23" spans="1:10" ht="97.5" customHeight="1" x14ac:dyDescent="0.25">
      <c r="A23" s="87"/>
      <c r="B23" s="88"/>
      <c r="C23" s="88"/>
      <c r="D23" s="88"/>
      <c r="E23" s="88"/>
      <c r="F23" s="88"/>
      <c r="G23" s="88"/>
      <c r="H23" s="88"/>
      <c r="I23" s="88"/>
      <c r="J23" s="89"/>
    </row>
    <row r="24" spans="1:10" ht="23.25" customHeight="1" x14ac:dyDescent="0.25">
      <c r="A24" s="69" t="s">
        <v>25</v>
      </c>
      <c r="B24" s="70"/>
      <c r="C24" s="70"/>
      <c r="D24" s="70"/>
      <c r="E24" s="70"/>
      <c r="F24" s="70"/>
      <c r="G24" s="70"/>
      <c r="H24" s="70"/>
      <c r="I24" s="70"/>
      <c r="J24" s="71"/>
    </row>
    <row r="25" spans="1:10" ht="17.25" customHeight="1" x14ac:dyDescent="0.25">
      <c r="A25" s="49"/>
      <c r="B25" s="50"/>
      <c r="C25" s="50"/>
      <c r="D25" s="50"/>
      <c r="E25" s="50"/>
      <c r="F25" s="50"/>
      <c r="G25" s="50"/>
      <c r="H25" s="50"/>
      <c r="I25" s="50"/>
      <c r="J25" s="51"/>
    </row>
    <row r="26" spans="1:10" x14ac:dyDescent="0.25">
      <c r="A26" s="49"/>
      <c r="B26" s="50"/>
      <c r="C26" s="50"/>
      <c r="D26" s="50"/>
      <c r="E26" s="50"/>
      <c r="F26" s="50"/>
      <c r="G26" s="50"/>
      <c r="H26" s="50"/>
      <c r="I26" s="50"/>
      <c r="J26" s="51"/>
    </row>
    <row r="27" spans="1:10" x14ac:dyDescent="0.25">
      <c r="A27" s="49"/>
      <c r="B27" s="50"/>
      <c r="C27" s="50"/>
      <c r="D27" s="50"/>
      <c r="E27" s="50"/>
      <c r="F27" s="50"/>
      <c r="G27" s="50"/>
      <c r="H27" s="50"/>
      <c r="I27" s="50"/>
      <c r="J27" s="51"/>
    </row>
    <row r="28" spans="1:10" x14ac:dyDescent="0.25">
      <c r="A28" s="72"/>
      <c r="B28" s="73"/>
      <c r="C28" s="73"/>
      <c r="D28" s="73"/>
      <c r="E28" s="73"/>
      <c r="F28" s="73"/>
      <c r="G28" s="73"/>
      <c r="H28" s="73"/>
      <c r="I28" s="73"/>
      <c r="J28" s="74"/>
    </row>
    <row r="29" spans="1:10" ht="33" customHeight="1" x14ac:dyDescent="0.25">
      <c r="A29" s="63" t="s">
        <v>26</v>
      </c>
      <c r="B29" s="64"/>
      <c r="C29" s="64"/>
      <c r="D29" s="64"/>
      <c r="E29" s="64"/>
      <c r="F29" s="64"/>
      <c r="G29" s="64"/>
      <c r="H29" s="64"/>
      <c r="I29" s="64"/>
      <c r="J29" s="65"/>
    </row>
    <row r="30" spans="1:10" ht="39" customHeight="1" x14ac:dyDescent="0.25">
      <c r="A30" s="55" t="s">
        <v>42</v>
      </c>
      <c r="B30" s="56"/>
      <c r="C30" s="56"/>
      <c r="D30" s="56"/>
      <c r="E30" s="56"/>
      <c r="F30" s="56"/>
      <c r="G30" s="56"/>
      <c r="H30" s="56"/>
      <c r="I30" s="56"/>
      <c r="J30" s="57"/>
    </row>
    <row r="31" spans="1:10" ht="15" customHeight="1" x14ac:dyDescent="0.25">
      <c r="A31" s="58" t="s">
        <v>40</v>
      </c>
      <c r="B31" s="59"/>
      <c r="C31" s="59"/>
      <c r="D31" s="59"/>
      <c r="E31" s="59"/>
      <c r="F31" s="59"/>
      <c r="G31" s="59"/>
      <c r="H31" s="59"/>
      <c r="I31" s="59"/>
      <c r="J31" s="60"/>
    </row>
    <row r="32" spans="1:10" ht="72.75" customHeight="1" x14ac:dyDescent="0.25">
      <c r="A32" s="55" t="s">
        <v>41</v>
      </c>
      <c r="B32" s="61"/>
      <c r="C32" s="61"/>
      <c r="D32" s="61"/>
      <c r="E32" s="61"/>
      <c r="F32" s="61"/>
      <c r="G32" s="61"/>
      <c r="H32" s="61"/>
      <c r="I32" s="61"/>
      <c r="J32" s="62"/>
    </row>
    <row r="33" spans="1:10" x14ac:dyDescent="0.25">
      <c r="A33" s="46" t="s">
        <v>27</v>
      </c>
      <c r="B33" s="47"/>
      <c r="C33" s="47"/>
      <c r="D33" s="47"/>
      <c r="E33" s="47"/>
      <c r="F33" s="47"/>
      <c r="G33" s="47"/>
      <c r="H33" s="47"/>
      <c r="I33" s="47"/>
      <c r="J33" s="48"/>
    </row>
    <row r="34" spans="1:10" x14ac:dyDescent="0.25">
      <c r="A34" s="49" t="s">
        <v>39</v>
      </c>
      <c r="B34" s="50"/>
      <c r="C34" s="50"/>
      <c r="D34" s="50"/>
      <c r="E34" s="50"/>
      <c r="F34" s="50"/>
      <c r="G34" s="50"/>
      <c r="H34" s="50"/>
      <c r="I34" s="50"/>
      <c r="J34" s="51"/>
    </row>
    <row r="35" spans="1:10" x14ac:dyDescent="0.25">
      <c r="A35" s="49"/>
      <c r="B35" s="50"/>
      <c r="C35" s="50"/>
      <c r="D35" s="50"/>
      <c r="E35" s="50"/>
      <c r="F35" s="50"/>
      <c r="G35" s="50"/>
      <c r="H35" s="50"/>
      <c r="I35" s="50"/>
      <c r="J35" s="51"/>
    </row>
    <row r="36" spans="1:10" x14ac:dyDescent="0.25">
      <c r="A36" s="49"/>
      <c r="B36" s="50"/>
      <c r="C36" s="50"/>
      <c r="D36" s="50"/>
      <c r="E36" s="50"/>
      <c r="F36" s="50"/>
      <c r="G36" s="50"/>
      <c r="H36" s="50"/>
      <c r="I36" s="50"/>
      <c r="J36" s="51"/>
    </row>
    <row r="37" spans="1:10" x14ac:dyDescent="0.25">
      <c r="A37" s="49"/>
      <c r="B37" s="50"/>
      <c r="C37" s="50"/>
      <c r="D37" s="50"/>
      <c r="E37" s="50"/>
      <c r="F37" s="50"/>
      <c r="G37" s="50"/>
      <c r="H37" s="50"/>
      <c r="I37" s="50"/>
      <c r="J37" s="51"/>
    </row>
    <row r="38" spans="1:10" ht="40.5" customHeight="1" thickBot="1" x14ac:dyDescent="0.3">
      <c r="A38" s="52"/>
      <c r="B38" s="53"/>
      <c r="C38" s="53"/>
      <c r="D38" s="53"/>
      <c r="E38" s="53"/>
      <c r="F38" s="53"/>
      <c r="G38" s="53"/>
      <c r="H38" s="53"/>
      <c r="I38" s="53"/>
      <c r="J38" s="54"/>
    </row>
    <row r="39" spans="1:10" x14ac:dyDescent="0.25">
      <c r="A39" s="22"/>
      <c r="B39" s="22"/>
      <c r="C39" s="22"/>
      <c r="D39" s="22"/>
      <c r="E39" s="22"/>
      <c r="F39" s="22"/>
      <c r="G39" s="22"/>
      <c r="H39" s="22"/>
      <c r="I39" s="22"/>
      <c r="J39" s="22"/>
    </row>
    <row r="40" spans="1:10" x14ac:dyDescent="0.25">
      <c r="A40" s="23"/>
      <c r="B40" s="23"/>
      <c r="C40" s="23"/>
      <c r="D40" s="23"/>
      <c r="E40" s="23"/>
      <c r="F40" s="23"/>
      <c r="G40" s="23"/>
      <c r="H40" s="23"/>
      <c r="I40" s="23"/>
      <c r="J40" s="23"/>
    </row>
  </sheetData>
  <mergeCells count="17">
    <mergeCell ref="A29:J29"/>
    <mergeCell ref="A1:J1"/>
    <mergeCell ref="A2:J5"/>
    <mergeCell ref="A6:J6"/>
    <mergeCell ref="A7:J8"/>
    <mergeCell ref="A9:J9"/>
    <mergeCell ref="A10:J11"/>
    <mergeCell ref="A12:J12"/>
    <mergeCell ref="A13:J14"/>
    <mergeCell ref="A15:J15"/>
    <mergeCell ref="A16:J23"/>
    <mergeCell ref="A24:J28"/>
    <mergeCell ref="A33:J33"/>
    <mergeCell ref="A34:J38"/>
    <mergeCell ref="A30:J30"/>
    <mergeCell ref="A31:J31"/>
    <mergeCell ref="A32:J32"/>
  </mergeCells>
  <pageMargins left="0.7" right="0.7" top="0.78740157499999996" bottom="0.78740157499999996"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workbookViewId="0">
      <selection activeCell="A9" sqref="A9:F9"/>
    </sheetView>
  </sheetViews>
  <sheetFormatPr baseColWidth="10" defaultColWidth="9.140625" defaultRowHeight="15" x14ac:dyDescent="0.25"/>
  <cols>
    <col min="1" max="1" width="4.85546875" style="15" customWidth="1"/>
    <col min="2" max="2" width="53.42578125" style="1" customWidth="1"/>
    <col min="3" max="3" width="11.28515625" style="1" customWidth="1"/>
    <col min="4" max="4" width="14.85546875" style="1" customWidth="1"/>
    <col min="5" max="5" width="10.28515625" style="1" customWidth="1"/>
    <col min="6" max="6" width="14" style="16" customWidth="1"/>
  </cols>
  <sheetData>
    <row r="1" spans="1:6" x14ac:dyDescent="0.25">
      <c r="A1" s="21" t="s">
        <v>48</v>
      </c>
      <c r="B1"/>
      <c r="C1"/>
      <c r="D1"/>
      <c r="E1"/>
      <c r="F1"/>
    </row>
    <row r="2" spans="1:6" x14ac:dyDescent="0.25">
      <c r="A2" s="25" t="s">
        <v>49</v>
      </c>
      <c r="B2"/>
      <c r="C2"/>
      <c r="D2"/>
      <c r="E2"/>
      <c r="F2"/>
    </row>
    <row r="3" spans="1:6" ht="15.75" thickBot="1" x14ac:dyDescent="0.3">
      <c r="A3" s="21"/>
      <c r="B3"/>
      <c r="C3"/>
      <c r="D3"/>
      <c r="E3"/>
      <c r="F3"/>
    </row>
    <row r="4" spans="1:6" ht="30.75" customHeight="1" x14ac:dyDescent="0.25">
      <c r="A4" s="105" t="s">
        <v>30</v>
      </c>
      <c r="B4" s="106"/>
      <c r="C4" s="107"/>
      <c r="D4" s="107"/>
      <c r="E4" s="107"/>
      <c r="F4" s="108"/>
    </row>
    <row r="5" spans="1:6" ht="27.75" customHeight="1" x14ac:dyDescent="0.25">
      <c r="A5" s="109" t="s">
        <v>29</v>
      </c>
      <c r="B5" s="110"/>
      <c r="C5" s="111"/>
      <c r="D5" s="111"/>
      <c r="E5" s="111"/>
      <c r="F5" s="112"/>
    </row>
    <row r="6" spans="1:6" ht="27.75" customHeight="1" x14ac:dyDescent="0.25">
      <c r="A6" s="122" t="s">
        <v>35</v>
      </c>
      <c r="B6" s="123"/>
      <c r="C6" s="127"/>
      <c r="D6" s="128"/>
      <c r="E6" s="128"/>
      <c r="F6" s="129"/>
    </row>
    <row r="7" spans="1:6" ht="33" customHeight="1" x14ac:dyDescent="0.25">
      <c r="A7" s="109" t="s">
        <v>28</v>
      </c>
      <c r="B7" s="110"/>
      <c r="C7" s="113">
        <f>F85</f>
        <v>7648</v>
      </c>
      <c r="D7" s="113"/>
      <c r="E7" s="113"/>
      <c r="F7" s="114"/>
    </row>
    <row r="8" spans="1:6" ht="43.5" customHeight="1" x14ac:dyDescent="0.25">
      <c r="A8" s="122" t="s">
        <v>45</v>
      </c>
      <c r="B8" s="123"/>
      <c r="C8" s="124">
        <f>F93</f>
        <v>0</v>
      </c>
      <c r="D8" s="125"/>
      <c r="E8" s="125"/>
      <c r="F8" s="126"/>
    </row>
    <row r="9" spans="1:6" ht="25.5" customHeight="1" x14ac:dyDescent="0.25">
      <c r="A9" s="98" t="s">
        <v>46</v>
      </c>
      <c r="B9" s="98"/>
      <c r="C9" s="98"/>
      <c r="D9" s="98"/>
      <c r="E9" s="98"/>
      <c r="F9" s="98"/>
    </row>
    <row r="10" spans="1:6" ht="30.75" customHeight="1" x14ac:dyDescent="0.25">
      <c r="A10" s="115" t="s">
        <v>31</v>
      </c>
      <c r="B10" s="116"/>
      <c r="C10" s="117">
        <f>F94</f>
        <v>7648</v>
      </c>
      <c r="D10" s="117"/>
      <c r="E10" s="117"/>
      <c r="F10" s="118"/>
    </row>
    <row r="11" spans="1:6" ht="13.5" customHeight="1" x14ac:dyDescent="0.25">
      <c r="A11" s="130"/>
      <c r="B11" s="131"/>
      <c r="C11" s="132"/>
      <c r="D11" s="132"/>
      <c r="E11" s="132"/>
      <c r="F11" s="133"/>
    </row>
    <row r="12" spans="1:6" ht="38.25" x14ac:dyDescent="0.25">
      <c r="A12" s="2" t="s">
        <v>0</v>
      </c>
      <c r="B12" s="3" t="s">
        <v>1</v>
      </c>
      <c r="C12" s="4" t="s">
        <v>2</v>
      </c>
      <c r="D12" s="4" t="s">
        <v>3</v>
      </c>
      <c r="E12" s="4" t="s">
        <v>4</v>
      </c>
      <c r="F12" s="5" t="s">
        <v>5</v>
      </c>
    </row>
    <row r="13" spans="1:6" ht="31.5" customHeight="1" x14ac:dyDescent="0.25">
      <c r="A13" s="6">
        <v>1</v>
      </c>
      <c r="B13" s="119" t="s">
        <v>51</v>
      </c>
      <c r="C13" s="120"/>
      <c r="D13" s="120"/>
      <c r="E13" s="120"/>
      <c r="F13" s="121"/>
    </row>
    <row r="14" spans="1:6" x14ac:dyDescent="0.25">
      <c r="A14" s="7">
        <v>1.1000000000000001</v>
      </c>
      <c r="B14" s="29" t="s">
        <v>50</v>
      </c>
      <c r="C14" s="29" t="s">
        <v>82</v>
      </c>
      <c r="D14" s="31">
        <v>400</v>
      </c>
      <c r="E14" s="29">
        <v>7</v>
      </c>
      <c r="F14" s="32">
        <f t="shared" ref="F14:F19" si="0">D14*E14</f>
        <v>2800</v>
      </c>
    </row>
    <row r="15" spans="1:6" x14ac:dyDescent="0.25">
      <c r="A15" s="7">
        <v>1.2</v>
      </c>
      <c r="B15" s="29"/>
      <c r="C15" s="29"/>
      <c r="D15" s="31"/>
      <c r="E15" s="29"/>
      <c r="F15" s="149">
        <f t="shared" si="0"/>
        <v>0</v>
      </c>
    </row>
    <row r="16" spans="1:6" x14ac:dyDescent="0.25">
      <c r="A16" s="7">
        <v>1.3</v>
      </c>
      <c r="B16" s="8"/>
      <c r="C16" s="8"/>
      <c r="D16" s="9"/>
      <c r="E16" s="8"/>
      <c r="F16" s="10">
        <f t="shared" si="0"/>
        <v>0</v>
      </c>
    </row>
    <row r="17" spans="1:6" x14ac:dyDescent="0.25">
      <c r="A17" s="7">
        <v>1.4</v>
      </c>
      <c r="B17" s="8"/>
      <c r="C17" s="8"/>
      <c r="D17" s="9"/>
      <c r="E17" s="8"/>
      <c r="F17" s="10">
        <f t="shared" si="0"/>
        <v>0</v>
      </c>
    </row>
    <row r="18" spans="1:6" x14ac:dyDescent="0.25">
      <c r="A18" s="7">
        <v>1.5</v>
      </c>
      <c r="B18" s="8"/>
      <c r="C18" s="8"/>
      <c r="D18" s="9"/>
      <c r="E18" s="8"/>
      <c r="F18" s="10">
        <f t="shared" si="0"/>
        <v>0</v>
      </c>
    </row>
    <row r="19" spans="1:6" x14ac:dyDescent="0.25">
      <c r="A19" s="7">
        <v>1.6</v>
      </c>
      <c r="B19" s="8"/>
      <c r="C19" s="8"/>
      <c r="D19" s="9"/>
      <c r="E19" s="8"/>
      <c r="F19" s="10">
        <f t="shared" si="0"/>
        <v>0</v>
      </c>
    </row>
    <row r="20" spans="1:6" x14ac:dyDescent="0.25">
      <c r="A20" s="93" t="s">
        <v>6</v>
      </c>
      <c r="B20" s="94"/>
      <c r="C20" s="94"/>
      <c r="D20" s="94"/>
      <c r="E20" s="95"/>
      <c r="F20" s="11">
        <f>SUM(F14:F19)</f>
        <v>2800</v>
      </c>
    </row>
    <row r="21" spans="1:6" ht="29.25" customHeight="1" x14ac:dyDescent="0.25">
      <c r="A21" s="6">
        <v>2</v>
      </c>
      <c r="B21" s="119" t="s">
        <v>57</v>
      </c>
      <c r="C21" s="120"/>
      <c r="D21" s="120"/>
      <c r="E21" s="120"/>
      <c r="F21" s="121"/>
    </row>
    <row r="22" spans="1:6" x14ac:dyDescent="0.25">
      <c r="A22" s="7">
        <v>2.1</v>
      </c>
      <c r="B22" s="29" t="s">
        <v>72</v>
      </c>
      <c r="C22" s="29" t="s">
        <v>82</v>
      </c>
      <c r="D22" s="31">
        <v>500</v>
      </c>
      <c r="E22" s="29">
        <v>7</v>
      </c>
      <c r="F22" s="32">
        <f t="shared" ref="F22:F27" si="1">D22*E22</f>
        <v>3500</v>
      </c>
    </row>
    <row r="23" spans="1:6" x14ac:dyDescent="0.25">
      <c r="A23" s="7">
        <v>2.2000000000000002</v>
      </c>
      <c r="B23" s="29" t="s">
        <v>52</v>
      </c>
      <c r="C23" s="29" t="s">
        <v>82</v>
      </c>
      <c r="D23" s="31">
        <v>300</v>
      </c>
      <c r="E23" s="29">
        <v>2</v>
      </c>
      <c r="F23" s="32">
        <f t="shared" si="1"/>
        <v>600</v>
      </c>
    </row>
    <row r="24" spans="1:6" x14ac:dyDescent="0.25">
      <c r="A24" s="7">
        <v>2.2999999999999998</v>
      </c>
      <c r="B24" s="8"/>
      <c r="C24" s="8"/>
      <c r="D24" s="9"/>
      <c r="E24" s="8"/>
      <c r="F24" s="10">
        <f t="shared" si="1"/>
        <v>0</v>
      </c>
    </row>
    <row r="25" spans="1:6" x14ac:dyDescent="0.25">
      <c r="A25" s="7">
        <v>2.4</v>
      </c>
      <c r="B25" s="8"/>
      <c r="C25" s="8"/>
      <c r="D25" s="9"/>
      <c r="E25" s="8"/>
      <c r="F25" s="10">
        <f t="shared" si="1"/>
        <v>0</v>
      </c>
    </row>
    <row r="26" spans="1:6" x14ac:dyDescent="0.25">
      <c r="A26" s="7">
        <v>2.5</v>
      </c>
      <c r="B26" s="8"/>
      <c r="C26" s="8"/>
      <c r="D26" s="9"/>
      <c r="E26" s="8"/>
      <c r="F26" s="10">
        <f t="shared" si="1"/>
        <v>0</v>
      </c>
    </row>
    <row r="27" spans="1:6" x14ac:dyDescent="0.25">
      <c r="A27" s="7">
        <v>2.6</v>
      </c>
      <c r="B27" s="8"/>
      <c r="C27" s="8"/>
      <c r="D27" s="9"/>
      <c r="E27" s="8"/>
      <c r="F27" s="10">
        <f t="shared" si="1"/>
        <v>0</v>
      </c>
    </row>
    <row r="28" spans="1:6" x14ac:dyDescent="0.25">
      <c r="A28" s="93" t="s">
        <v>7</v>
      </c>
      <c r="B28" s="94"/>
      <c r="C28" s="94"/>
      <c r="D28" s="94"/>
      <c r="E28" s="95"/>
      <c r="F28" s="11">
        <f>SUM(F22:F27)</f>
        <v>4100</v>
      </c>
    </row>
    <row r="29" spans="1:6" ht="39.75" customHeight="1" x14ac:dyDescent="0.25">
      <c r="A29" s="6">
        <v>3</v>
      </c>
      <c r="B29" s="90" t="s">
        <v>62</v>
      </c>
      <c r="C29" s="91"/>
      <c r="D29" s="91"/>
      <c r="E29" s="91"/>
      <c r="F29" s="92"/>
    </row>
    <row r="30" spans="1:6" ht="25.5" x14ac:dyDescent="0.25">
      <c r="A30" s="7">
        <v>3.1</v>
      </c>
      <c r="B30" s="152" t="s">
        <v>79</v>
      </c>
      <c r="C30" s="29" t="s">
        <v>82</v>
      </c>
      <c r="D30" s="31">
        <f>D14*22%</f>
        <v>88</v>
      </c>
      <c r="E30" s="29">
        <v>7</v>
      </c>
      <c r="F30" s="32">
        <f t="shared" ref="F30:F35" si="2">D30*E30</f>
        <v>616</v>
      </c>
    </row>
    <row r="31" spans="1:6" ht="38.25" x14ac:dyDescent="0.25">
      <c r="A31" s="7">
        <v>3.2</v>
      </c>
      <c r="B31" s="29" t="s">
        <v>53</v>
      </c>
      <c r="C31" s="29" t="s">
        <v>82</v>
      </c>
      <c r="D31" s="31">
        <v>66</v>
      </c>
      <c r="E31" s="29">
        <v>2</v>
      </c>
      <c r="F31" s="32">
        <f t="shared" si="2"/>
        <v>132</v>
      </c>
    </row>
    <row r="32" spans="1:6" x14ac:dyDescent="0.25">
      <c r="A32" s="7">
        <v>3.3</v>
      </c>
      <c r="B32" s="8"/>
      <c r="C32" s="8"/>
      <c r="D32" s="9"/>
      <c r="E32" s="8"/>
      <c r="F32" s="10">
        <f t="shared" si="2"/>
        <v>0</v>
      </c>
    </row>
    <row r="33" spans="1:9" x14ac:dyDescent="0.25">
      <c r="A33" s="7">
        <v>3.4</v>
      </c>
      <c r="B33" s="8"/>
      <c r="C33" s="8"/>
      <c r="D33" s="9"/>
      <c r="E33" s="8"/>
      <c r="F33" s="10">
        <f t="shared" si="2"/>
        <v>0</v>
      </c>
    </row>
    <row r="34" spans="1:9" x14ac:dyDescent="0.25">
      <c r="A34" s="7">
        <v>3.5</v>
      </c>
      <c r="B34" s="8"/>
      <c r="C34" s="8"/>
      <c r="D34" s="9"/>
      <c r="E34" s="8"/>
      <c r="F34" s="10">
        <f t="shared" si="2"/>
        <v>0</v>
      </c>
    </row>
    <row r="35" spans="1:9" x14ac:dyDescent="0.25">
      <c r="A35" s="7">
        <v>3.6</v>
      </c>
      <c r="B35" s="8"/>
      <c r="C35" s="8"/>
      <c r="D35" s="9"/>
      <c r="E35" s="8"/>
      <c r="F35" s="10">
        <f t="shared" si="2"/>
        <v>0</v>
      </c>
    </row>
    <row r="36" spans="1:9" x14ac:dyDescent="0.25">
      <c r="A36" s="93" t="s">
        <v>8</v>
      </c>
      <c r="B36" s="94"/>
      <c r="C36" s="94"/>
      <c r="D36" s="94"/>
      <c r="E36" s="95"/>
      <c r="F36" s="11">
        <f>SUM(F30:F35)</f>
        <v>748</v>
      </c>
    </row>
    <row r="37" spans="1:9" ht="30.75" customHeight="1" x14ac:dyDescent="0.25">
      <c r="A37" s="6">
        <v>4</v>
      </c>
      <c r="B37" s="90" t="s">
        <v>63</v>
      </c>
      <c r="C37" s="91"/>
      <c r="D37" s="91"/>
      <c r="E37" s="91"/>
      <c r="F37" s="92"/>
    </row>
    <row r="38" spans="1:9" x14ac:dyDescent="0.25">
      <c r="A38" s="7">
        <v>4.0999999999999996</v>
      </c>
      <c r="B38" s="45" t="s">
        <v>54</v>
      </c>
      <c r="C38" s="29"/>
      <c r="D38" s="31"/>
      <c r="E38" s="29"/>
      <c r="F38" s="149">
        <f t="shared" ref="F38:F43" si="3">D38*E38</f>
        <v>0</v>
      </c>
    </row>
    <row r="39" spans="1:9" x14ac:dyDescent="0.25">
      <c r="A39" s="7">
        <v>4.2</v>
      </c>
      <c r="B39" s="45" t="s">
        <v>55</v>
      </c>
      <c r="C39" s="8"/>
      <c r="D39" s="9"/>
      <c r="E39" s="8"/>
      <c r="F39" s="10">
        <f t="shared" si="3"/>
        <v>0</v>
      </c>
    </row>
    <row r="40" spans="1:9" x14ac:dyDescent="0.25">
      <c r="A40" s="7">
        <v>4.3</v>
      </c>
      <c r="B40" s="45" t="s">
        <v>56</v>
      </c>
      <c r="C40" s="8"/>
      <c r="D40" s="9"/>
      <c r="E40" s="8"/>
      <c r="F40" s="10">
        <f t="shared" si="3"/>
        <v>0</v>
      </c>
    </row>
    <row r="41" spans="1:9" x14ac:dyDescent="0.25">
      <c r="A41" s="7">
        <v>4.4000000000000004</v>
      </c>
      <c r="B41" s="150"/>
      <c r="C41" s="8"/>
      <c r="D41" s="9"/>
      <c r="E41" s="8"/>
      <c r="F41" s="10">
        <f t="shared" si="3"/>
        <v>0</v>
      </c>
    </row>
    <row r="42" spans="1:9" x14ac:dyDescent="0.25">
      <c r="A42" s="7">
        <v>4.5</v>
      </c>
      <c r="B42" s="8"/>
      <c r="C42" s="8"/>
      <c r="D42" s="9"/>
      <c r="E42" s="8"/>
      <c r="F42" s="10">
        <f t="shared" si="3"/>
        <v>0</v>
      </c>
    </row>
    <row r="43" spans="1:9" x14ac:dyDescent="0.25">
      <c r="A43" s="7">
        <v>4.5999999999999996</v>
      </c>
      <c r="B43" s="8"/>
      <c r="C43" s="8"/>
      <c r="D43" s="9"/>
      <c r="E43" s="8"/>
      <c r="F43" s="10">
        <f t="shared" si="3"/>
        <v>0</v>
      </c>
    </row>
    <row r="44" spans="1:9" x14ac:dyDescent="0.25">
      <c r="A44" s="93" t="s">
        <v>9</v>
      </c>
      <c r="B44" s="94"/>
      <c r="C44" s="94"/>
      <c r="D44" s="94"/>
      <c r="E44" s="95"/>
      <c r="F44" s="11">
        <f>SUM(F38:F43)</f>
        <v>0</v>
      </c>
    </row>
    <row r="45" spans="1:9" ht="36.75" customHeight="1" x14ac:dyDescent="0.25">
      <c r="A45" s="6">
        <v>5</v>
      </c>
      <c r="B45" s="90" t="s">
        <v>64</v>
      </c>
      <c r="C45" s="91"/>
      <c r="D45" s="91"/>
      <c r="E45" s="91"/>
      <c r="F45" s="92"/>
      <c r="G45" s="96"/>
      <c r="H45" s="97"/>
      <c r="I45" s="97"/>
    </row>
    <row r="46" spans="1:9" x14ac:dyDescent="0.25">
      <c r="A46" s="7">
        <v>5.0999999999999996</v>
      </c>
      <c r="B46" s="29"/>
      <c r="C46" s="29"/>
      <c r="D46" s="31"/>
      <c r="E46" s="29"/>
      <c r="F46" s="149">
        <f t="shared" ref="F46:F51" si="4">D46*E46</f>
        <v>0</v>
      </c>
    </row>
    <row r="47" spans="1:9" x14ac:dyDescent="0.25">
      <c r="A47" s="7">
        <v>5.2</v>
      </c>
      <c r="B47" s="8"/>
      <c r="C47" s="8"/>
      <c r="D47" s="9"/>
      <c r="E47" s="8"/>
      <c r="F47" s="10">
        <f t="shared" si="4"/>
        <v>0</v>
      </c>
    </row>
    <row r="48" spans="1:9" x14ac:dyDescent="0.25">
      <c r="A48" s="7">
        <v>5.3</v>
      </c>
      <c r="B48" s="8"/>
      <c r="C48" s="8"/>
      <c r="D48" s="9"/>
      <c r="E48" s="8"/>
      <c r="F48" s="10">
        <f t="shared" si="4"/>
        <v>0</v>
      </c>
    </row>
    <row r="49" spans="1:6" x14ac:dyDescent="0.25">
      <c r="A49" s="7">
        <v>5.4</v>
      </c>
      <c r="B49" s="8"/>
      <c r="C49" s="8"/>
      <c r="D49" s="9"/>
      <c r="E49" s="8"/>
      <c r="F49" s="10">
        <f t="shared" si="4"/>
        <v>0</v>
      </c>
    </row>
    <row r="50" spans="1:6" x14ac:dyDescent="0.25">
      <c r="A50" s="7">
        <v>5.5</v>
      </c>
      <c r="B50" s="8"/>
      <c r="C50" s="8"/>
      <c r="D50" s="9"/>
      <c r="E50" s="8"/>
      <c r="F50" s="10">
        <f t="shared" si="4"/>
        <v>0</v>
      </c>
    </row>
    <row r="51" spans="1:6" x14ac:dyDescent="0.25">
      <c r="A51" s="7">
        <v>5.6</v>
      </c>
      <c r="B51" s="8"/>
      <c r="C51" s="8"/>
      <c r="D51" s="9"/>
      <c r="E51" s="8"/>
      <c r="F51" s="10">
        <f t="shared" si="4"/>
        <v>0</v>
      </c>
    </row>
    <row r="52" spans="1:6" x14ac:dyDescent="0.25">
      <c r="A52" s="93" t="s">
        <v>10</v>
      </c>
      <c r="B52" s="94"/>
      <c r="C52" s="94"/>
      <c r="D52" s="94"/>
      <c r="E52" s="95"/>
      <c r="F52" s="11">
        <f>SUM(F46:F51)</f>
        <v>0</v>
      </c>
    </row>
    <row r="53" spans="1:6" ht="39" customHeight="1" x14ac:dyDescent="0.25">
      <c r="A53" s="6">
        <v>6</v>
      </c>
      <c r="B53" s="90" t="s">
        <v>66</v>
      </c>
      <c r="C53" s="91"/>
      <c r="D53" s="91"/>
      <c r="E53" s="91"/>
      <c r="F53" s="92"/>
    </row>
    <row r="54" spans="1:6" x14ac:dyDescent="0.25">
      <c r="A54" s="7">
        <v>6.1</v>
      </c>
      <c r="B54" s="29"/>
      <c r="C54" s="8"/>
      <c r="D54" s="9"/>
      <c r="E54" s="8"/>
      <c r="F54" s="10">
        <f t="shared" ref="F54:F58" si="5">D54*E54</f>
        <v>0</v>
      </c>
    </row>
    <row r="55" spans="1:6" x14ac:dyDescent="0.25">
      <c r="A55" s="7">
        <v>6.2</v>
      </c>
      <c r="B55" s="12"/>
      <c r="C55" s="8"/>
      <c r="D55" s="9"/>
      <c r="E55" s="8"/>
      <c r="F55" s="10">
        <f t="shared" si="5"/>
        <v>0</v>
      </c>
    </row>
    <row r="56" spans="1:6" x14ac:dyDescent="0.25">
      <c r="A56" s="7">
        <v>6.3</v>
      </c>
      <c r="B56" s="12"/>
      <c r="C56" s="8"/>
      <c r="D56" s="9"/>
      <c r="E56" s="8"/>
      <c r="F56" s="10">
        <f t="shared" si="5"/>
        <v>0</v>
      </c>
    </row>
    <row r="57" spans="1:6" x14ac:dyDescent="0.25">
      <c r="A57" s="7">
        <v>6.4</v>
      </c>
      <c r="B57" s="12"/>
      <c r="C57" s="8"/>
      <c r="D57" s="9"/>
      <c r="E57" s="8"/>
      <c r="F57" s="10">
        <f t="shared" si="5"/>
        <v>0</v>
      </c>
    </row>
    <row r="58" spans="1:6" x14ac:dyDescent="0.25">
      <c r="A58" s="7">
        <v>6.5</v>
      </c>
      <c r="B58" s="12"/>
      <c r="C58" s="8"/>
      <c r="D58" s="9"/>
      <c r="E58" s="8"/>
      <c r="F58" s="10">
        <f t="shared" si="5"/>
        <v>0</v>
      </c>
    </row>
    <row r="59" spans="1:6" x14ac:dyDescent="0.25">
      <c r="A59" s="7">
        <v>6.6</v>
      </c>
      <c r="B59" s="12"/>
      <c r="C59" s="8"/>
      <c r="D59" s="9"/>
      <c r="E59" s="8"/>
      <c r="F59" s="10">
        <f>D59*E59</f>
        <v>0</v>
      </c>
    </row>
    <row r="60" spans="1:6" x14ac:dyDescent="0.25">
      <c r="A60" s="93" t="s">
        <v>11</v>
      </c>
      <c r="B60" s="94"/>
      <c r="C60" s="94"/>
      <c r="D60" s="94"/>
      <c r="E60" s="95"/>
      <c r="F60" s="11">
        <f>SUM(F54:F59)</f>
        <v>0</v>
      </c>
    </row>
    <row r="61" spans="1:6" ht="33" customHeight="1" x14ac:dyDescent="0.25">
      <c r="A61" s="6">
        <v>7</v>
      </c>
      <c r="B61" s="90" t="s">
        <v>65</v>
      </c>
      <c r="C61" s="91"/>
      <c r="D61" s="91"/>
      <c r="E61" s="91"/>
      <c r="F61" s="92"/>
    </row>
    <row r="62" spans="1:6" x14ac:dyDescent="0.25">
      <c r="A62" s="7">
        <v>7.1</v>
      </c>
      <c r="B62" s="29"/>
      <c r="C62" s="8"/>
      <c r="D62" s="9"/>
      <c r="E62" s="8"/>
      <c r="F62" s="10">
        <f t="shared" ref="F62:F66" si="6">D62*E62</f>
        <v>0</v>
      </c>
    </row>
    <row r="63" spans="1:6" x14ac:dyDescent="0.25">
      <c r="A63" s="7">
        <v>7.2</v>
      </c>
      <c r="B63" s="12"/>
      <c r="C63" s="8"/>
      <c r="D63" s="9"/>
      <c r="E63" s="8"/>
      <c r="F63" s="10">
        <f t="shared" si="6"/>
        <v>0</v>
      </c>
    </row>
    <row r="64" spans="1:6" x14ac:dyDescent="0.25">
      <c r="A64" s="7">
        <v>7.3</v>
      </c>
      <c r="B64" s="12"/>
      <c r="C64" s="8"/>
      <c r="D64" s="9"/>
      <c r="E64" s="8"/>
      <c r="F64" s="10">
        <f t="shared" si="6"/>
        <v>0</v>
      </c>
    </row>
    <row r="65" spans="1:6" x14ac:dyDescent="0.25">
      <c r="A65" s="7">
        <v>7.4</v>
      </c>
      <c r="B65" s="12"/>
      <c r="C65" s="8"/>
      <c r="D65" s="9"/>
      <c r="E65" s="8"/>
      <c r="F65" s="10">
        <f t="shared" si="6"/>
        <v>0</v>
      </c>
    </row>
    <row r="66" spans="1:6" x14ac:dyDescent="0.25">
      <c r="A66" s="7">
        <v>7.5</v>
      </c>
      <c r="B66" s="12"/>
      <c r="C66" s="8"/>
      <c r="D66" s="9"/>
      <c r="E66" s="8"/>
      <c r="F66" s="10">
        <f t="shared" si="6"/>
        <v>0</v>
      </c>
    </row>
    <row r="67" spans="1:6" x14ac:dyDescent="0.25">
      <c r="A67" s="7">
        <v>7.6</v>
      </c>
      <c r="B67" s="12"/>
      <c r="C67" s="8"/>
      <c r="D67" s="9"/>
      <c r="E67" s="8"/>
      <c r="F67" s="10">
        <f>D67*E67</f>
        <v>0</v>
      </c>
    </row>
    <row r="68" spans="1:6" x14ac:dyDescent="0.25">
      <c r="A68" s="93" t="s">
        <v>12</v>
      </c>
      <c r="B68" s="94"/>
      <c r="C68" s="94"/>
      <c r="D68" s="94"/>
      <c r="E68" s="95"/>
      <c r="F68" s="11">
        <f>SUM(F62:F67)</f>
        <v>0</v>
      </c>
    </row>
    <row r="69" spans="1:6" ht="54" customHeight="1" x14ac:dyDescent="0.25">
      <c r="A69" s="6">
        <v>8</v>
      </c>
      <c r="B69" s="90" t="s">
        <v>68</v>
      </c>
      <c r="C69" s="91"/>
      <c r="D69" s="91"/>
      <c r="E69" s="91"/>
      <c r="F69" s="92"/>
    </row>
    <row r="70" spans="1:6" x14ac:dyDescent="0.25">
      <c r="A70" s="7">
        <v>8.1</v>
      </c>
      <c r="B70" s="29"/>
      <c r="C70" s="8"/>
      <c r="D70" s="9"/>
      <c r="E70" s="8"/>
      <c r="F70" s="10">
        <f t="shared" ref="F70:F74" si="7">D70*E70</f>
        <v>0</v>
      </c>
    </row>
    <row r="71" spans="1:6" x14ac:dyDescent="0.25">
      <c r="A71" s="7">
        <v>8.1999999999999993</v>
      </c>
      <c r="B71" s="12"/>
      <c r="C71" s="8"/>
      <c r="D71" s="9"/>
      <c r="E71" s="8"/>
      <c r="F71" s="10">
        <f t="shared" si="7"/>
        <v>0</v>
      </c>
    </row>
    <row r="72" spans="1:6" x14ac:dyDescent="0.25">
      <c r="A72" s="7">
        <v>8.3000000000000007</v>
      </c>
      <c r="B72" s="12"/>
      <c r="C72" s="8"/>
      <c r="D72" s="9"/>
      <c r="E72" s="8"/>
      <c r="F72" s="10">
        <f t="shared" si="7"/>
        <v>0</v>
      </c>
    </row>
    <row r="73" spans="1:6" x14ac:dyDescent="0.25">
      <c r="A73" s="7">
        <v>8.4</v>
      </c>
      <c r="B73" s="12"/>
      <c r="C73" s="8"/>
      <c r="D73" s="9"/>
      <c r="E73" s="8"/>
      <c r="F73" s="10">
        <f t="shared" si="7"/>
        <v>0</v>
      </c>
    </row>
    <row r="74" spans="1:6" x14ac:dyDescent="0.25">
      <c r="A74" s="7">
        <v>8.5</v>
      </c>
      <c r="B74" s="12"/>
      <c r="C74" s="8"/>
      <c r="D74" s="9"/>
      <c r="E74" s="8"/>
      <c r="F74" s="10">
        <f t="shared" si="7"/>
        <v>0</v>
      </c>
    </row>
    <row r="75" spans="1:6" x14ac:dyDescent="0.25">
      <c r="A75" s="7">
        <v>8.6</v>
      </c>
      <c r="B75" s="12"/>
      <c r="C75" s="8"/>
      <c r="D75" s="9"/>
      <c r="E75" s="8"/>
      <c r="F75" s="10">
        <f>D75*E75</f>
        <v>0</v>
      </c>
    </row>
    <row r="76" spans="1:6" x14ac:dyDescent="0.25">
      <c r="A76" s="93" t="s">
        <v>58</v>
      </c>
      <c r="B76" s="94"/>
      <c r="C76" s="94"/>
      <c r="D76" s="94"/>
      <c r="E76" s="95"/>
      <c r="F76" s="11">
        <f>SUM(F70:F75)</f>
        <v>0</v>
      </c>
    </row>
    <row r="77" spans="1:6" ht="53.25" customHeight="1" x14ac:dyDescent="0.25">
      <c r="A77" s="6">
        <v>9</v>
      </c>
      <c r="B77" s="90" t="s">
        <v>67</v>
      </c>
      <c r="C77" s="91"/>
      <c r="D77" s="91"/>
      <c r="E77" s="91"/>
      <c r="F77" s="92"/>
    </row>
    <row r="78" spans="1:6" x14ac:dyDescent="0.25">
      <c r="A78" s="7">
        <v>9.1</v>
      </c>
      <c r="B78" s="8"/>
      <c r="C78" s="8"/>
      <c r="D78" s="9"/>
      <c r="E78" s="8"/>
      <c r="F78" s="10">
        <f t="shared" ref="F78:F83" si="8">D78*E78</f>
        <v>0</v>
      </c>
    </row>
    <row r="79" spans="1:6" x14ac:dyDescent="0.25">
      <c r="A79" s="7">
        <v>9.1999999999999993</v>
      </c>
      <c r="B79" s="8"/>
      <c r="C79" s="8"/>
      <c r="D79" s="9"/>
      <c r="E79" s="8"/>
      <c r="F79" s="10">
        <f t="shared" si="8"/>
        <v>0</v>
      </c>
    </row>
    <row r="80" spans="1:6" x14ac:dyDescent="0.25">
      <c r="A80" s="7">
        <v>9.3000000000000007</v>
      </c>
      <c r="B80" s="8"/>
      <c r="C80" s="8"/>
      <c r="D80" s="9"/>
      <c r="E80" s="8"/>
      <c r="F80" s="10">
        <f t="shared" si="8"/>
        <v>0</v>
      </c>
    </row>
    <row r="81" spans="1:6" x14ac:dyDescent="0.25">
      <c r="A81" s="7">
        <v>9.4</v>
      </c>
      <c r="B81" s="8"/>
      <c r="C81" s="8"/>
      <c r="D81" s="9"/>
      <c r="E81" s="8"/>
      <c r="F81" s="10">
        <f t="shared" si="8"/>
        <v>0</v>
      </c>
    </row>
    <row r="82" spans="1:6" x14ac:dyDescent="0.25">
      <c r="A82" s="7">
        <v>9.5</v>
      </c>
      <c r="B82" s="8"/>
      <c r="C82" s="8"/>
      <c r="D82" s="9"/>
      <c r="E82" s="8"/>
      <c r="F82" s="10">
        <f t="shared" si="8"/>
        <v>0</v>
      </c>
    </row>
    <row r="83" spans="1:6" x14ac:dyDescent="0.25">
      <c r="A83" s="7">
        <v>9.6</v>
      </c>
      <c r="B83" s="8"/>
      <c r="C83" s="8"/>
      <c r="D83" s="9"/>
      <c r="E83" s="8"/>
      <c r="F83" s="10">
        <f t="shared" si="8"/>
        <v>0</v>
      </c>
    </row>
    <row r="84" spans="1:6" x14ac:dyDescent="0.25">
      <c r="A84" s="93" t="s">
        <v>59</v>
      </c>
      <c r="B84" s="94"/>
      <c r="C84" s="94"/>
      <c r="D84" s="94"/>
      <c r="E84" s="95"/>
      <c r="F84" s="11">
        <f>SUM(F78:F83)</f>
        <v>0</v>
      </c>
    </row>
    <row r="85" spans="1:6" x14ac:dyDescent="0.25">
      <c r="A85" s="99" t="s">
        <v>13</v>
      </c>
      <c r="B85" s="100"/>
      <c r="C85" s="100"/>
      <c r="D85" s="100"/>
      <c r="E85" s="101"/>
      <c r="F85" s="13">
        <f>SUM(F20+F28+F36+F44+F52+F60+F68+F76+F84)</f>
        <v>7648</v>
      </c>
    </row>
    <row r="86" spans="1:6" ht="27.75" customHeight="1" x14ac:dyDescent="0.25">
      <c r="A86" s="6">
        <v>10</v>
      </c>
      <c r="B86" s="90" t="s">
        <v>69</v>
      </c>
      <c r="C86" s="91"/>
      <c r="D86" s="91"/>
      <c r="E86" s="91"/>
      <c r="F86" s="92"/>
    </row>
    <row r="87" spans="1:6" x14ac:dyDescent="0.25">
      <c r="A87" s="7">
        <v>10.1</v>
      </c>
      <c r="B87" s="8"/>
      <c r="C87" s="8"/>
      <c r="D87" s="9"/>
      <c r="E87" s="8"/>
      <c r="F87" s="10">
        <f t="shared" ref="F87:F92" si="9">D87*E87</f>
        <v>0</v>
      </c>
    </row>
    <row r="88" spans="1:6" x14ac:dyDescent="0.25">
      <c r="A88" s="7">
        <v>10.199999999999999</v>
      </c>
      <c r="B88" s="8"/>
      <c r="C88" s="8"/>
      <c r="D88" s="9"/>
      <c r="E88" s="8"/>
      <c r="F88" s="10">
        <f>D88*E88</f>
        <v>0</v>
      </c>
    </row>
    <row r="89" spans="1:6" x14ac:dyDescent="0.25">
      <c r="A89" s="7">
        <v>10.3</v>
      </c>
      <c r="B89" s="8"/>
      <c r="C89" s="8"/>
      <c r="D89" s="9"/>
      <c r="E89" s="8"/>
      <c r="F89" s="10">
        <f t="shared" si="9"/>
        <v>0</v>
      </c>
    </row>
    <row r="90" spans="1:6" x14ac:dyDescent="0.25">
      <c r="A90" s="7">
        <v>10.4</v>
      </c>
      <c r="B90" s="8"/>
      <c r="C90" s="8"/>
      <c r="D90" s="9"/>
      <c r="E90" s="8"/>
      <c r="F90" s="10">
        <f t="shared" si="9"/>
        <v>0</v>
      </c>
    </row>
    <row r="91" spans="1:6" x14ac:dyDescent="0.25">
      <c r="A91" s="7">
        <v>10.5</v>
      </c>
      <c r="B91" s="8"/>
      <c r="C91" s="8"/>
      <c r="D91" s="9"/>
      <c r="E91" s="8"/>
      <c r="F91" s="10">
        <f t="shared" si="9"/>
        <v>0</v>
      </c>
    </row>
    <row r="92" spans="1:6" x14ac:dyDescent="0.25">
      <c r="A92" s="7">
        <v>10.6</v>
      </c>
      <c r="B92" s="8"/>
      <c r="C92" s="8"/>
      <c r="D92" s="9"/>
      <c r="E92" s="8"/>
      <c r="F92" s="10">
        <f t="shared" si="9"/>
        <v>0</v>
      </c>
    </row>
    <row r="93" spans="1:6" x14ac:dyDescent="0.25">
      <c r="A93" s="93" t="s">
        <v>60</v>
      </c>
      <c r="B93" s="94"/>
      <c r="C93" s="94"/>
      <c r="D93" s="94"/>
      <c r="E93" s="95"/>
      <c r="F93" s="11">
        <f>SUM(F87:F92)</f>
        <v>0</v>
      </c>
    </row>
    <row r="94" spans="1:6" x14ac:dyDescent="0.25">
      <c r="A94" s="99" t="s">
        <v>14</v>
      </c>
      <c r="B94" s="100"/>
      <c r="C94" s="100"/>
      <c r="D94" s="100"/>
      <c r="E94" s="101"/>
      <c r="F94" s="13">
        <f>SUM(F20+F28+F36+F44+F52++F60+F68+F76+F84+F93)</f>
        <v>7648</v>
      </c>
    </row>
    <row r="95" spans="1:6" x14ac:dyDescent="0.25">
      <c r="A95" s="102" t="s">
        <v>15</v>
      </c>
      <c r="B95" s="103"/>
      <c r="C95" s="103"/>
      <c r="D95" s="103"/>
      <c r="E95" s="104"/>
      <c r="F95" s="14">
        <f>F85/F94</f>
        <v>1</v>
      </c>
    </row>
  </sheetData>
  <mergeCells count="39">
    <mergeCell ref="A11:B11"/>
    <mergeCell ref="C11:F11"/>
    <mergeCell ref="A28:E28"/>
    <mergeCell ref="A4:B4"/>
    <mergeCell ref="C4:F4"/>
    <mergeCell ref="A5:B5"/>
    <mergeCell ref="C5:F5"/>
    <mergeCell ref="A7:B7"/>
    <mergeCell ref="C7:F7"/>
    <mergeCell ref="A10:B10"/>
    <mergeCell ref="C10:F10"/>
    <mergeCell ref="B13:F13"/>
    <mergeCell ref="A20:E20"/>
    <mergeCell ref="B21:F21"/>
    <mergeCell ref="A8:B8"/>
    <mergeCell ref="C8:F8"/>
    <mergeCell ref="A6:B6"/>
    <mergeCell ref="C6:F6"/>
    <mergeCell ref="A9:F9"/>
    <mergeCell ref="A93:E93"/>
    <mergeCell ref="A94:E94"/>
    <mergeCell ref="A95:E95"/>
    <mergeCell ref="A85:E85"/>
    <mergeCell ref="B86:F86"/>
    <mergeCell ref="B29:F29"/>
    <mergeCell ref="A36:E36"/>
    <mergeCell ref="B37:F37"/>
    <mergeCell ref="A44:E44"/>
    <mergeCell ref="B45:F45"/>
    <mergeCell ref="A52:E52"/>
    <mergeCell ref="B69:F69"/>
    <mergeCell ref="A76:E76"/>
    <mergeCell ref="B77:F77"/>
    <mergeCell ref="A84:E84"/>
    <mergeCell ref="B61:F61"/>
    <mergeCell ref="A68:E68"/>
    <mergeCell ref="B53:F53"/>
    <mergeCell ref="A60:E60"/>
    <mergeCell ref="G45:I45"/>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sheetPr>
    <pageSetUpPr fitToPage="1"/>
  </sheetPr>
  <dimension ref="A1:F73"/>
  <sheetViews>
    <sheetView workbookViewId="0">
      <selection activeCell="C3" sqref="C3"/>
    </sheetView>
  </sheetViews>
  <sheetFormatPr baseColWidth="10" defaultRowHeight="15" x14ac:dyDescent="0.25"/>
  <cols>
    <col min="1" max="1" width="5.140625" customWidth="1"/>
    <col min="2" max="2" width="37.85546875" customWidth="1"/>
    <col min="3" max="3" width="52.140625" customWidth="1"/>
    <col min="4" max="4" width="45.28515625" customWidth="1"/>
    <col min="5" max="5" width="11.42578125" customWidth="1"/>
    <col min="6" max="6" width="59.140625" customWidth="1"/>
  </cols>
  <sheetData>
    <row r="1" spans="1:6" ht="15.75" customHeight="1" thickBot="1" x14ac:dyDescent="0.3">
      <c r="A1" s="141" t="s">
        <v>16</v>
      </c>
      <c r="B1" s="142"/>
      <c r="C1" s="134" t="s">
        <v>34</v>
      </c>
      <c r="D1" s="135"/>
    </row>
    <row r="2" spans="1:6" ht="26.25" x14ac:dyDescent="0.25">
      <c r="A2" s="138" t="s">
        <v>33</v>
      </c>
      <c r="B2" s="139"/>
      <c r="C2" s="28" t="s">
        <v>38</v>
      </c>
      <c r="D2" s="27" t="s">
        <v>36</v>
      </c>
    </row>
    <row r="3" spans="1:6" ht="115.5" thickBot="1" x14ac:dyDescent="0.3">
      <c r="A3" s="140"/>
      <c r="B3" s="139"/>
      <c r="C3" s="17" t="s">
        <v>44</v>
      </c>
      <c r="D3" s="18" t="s">
        <v>37</v>
      </c>
    </row>
    <row r="4" spans="1:6" ht="30" customHeight="1" x14ac:dyDescent="0.25">
      <c r="A4" s="19">
        <v>1</v>
      </c>
      <c r="B4" s="151" t="s">
        <v>71</v>
      </c>
      <c r="C4" s="136"/>
      <c r="D4" s="137"/>
    </row>
    <row r="5" spans="1:6" ht="112.5" customHeight="1" x14ac:dyDescent="0.25">
      <c r="A5" s="7">
        <v>1.1000000000000001</v>
      </c>
      <c r="B5" s="42" t="s">
        <v>76</v>
      </c>
      <c r="C5" s="43" t="s">
        <v>77</v>
      </c>
      <c r="D5" s="44" t="s">
        <v>78</v>
      </c>
      <c r="F5" s="26" t="s">
        <v>61</v>
      </c>
    </row>
    <row r="6" spans="1:6" x14ac:dyDescent="0.25">
      <c r="A6" s="7">
        <v>1.2</v>
      </c>
      <c r="B6" s="8"/>
      <c r="C6" s="33"/>
      <c r="D6" s="34"/>
    </row>
    <row r="7" spans="1:6" x14ac:dyDescent="0.25">
      <c r="A7" s="7">
        <v>1.3</v>
      </c>
      <c r="B7" s="8"/>
      <c r="C7" s="35"/>
      <c r="D7" s="34"/>
    </row>
    <row r="8" spans="1:6" x14ac:dyDescent="0.25">
      <c r="A8" s="7">
        <v>1.4</v>
      </c>
      <c r="B8" s="8"/>
      <c r="C8" s="35"/>
      <c r="D8" s="34"/>
    </row>
    <row r="9" spans="1:6" x14ac:dyDescent="0.25">
      <c r="A9" s="7">
        <v>1.5</v>
      </c>
      <c r="B9" s="8"/>
      <c r="C9" s="35"/>
      <c r="D9" s="34"/>
    </row>
    <row r="10" spans="1:6" x14ac:dyDescent="0.25">
      <c r="A10" s="7">
        <v>1.6</v>
      </c>
      <c r="B10" s="8"/>
      <c r="C10" s="35"/>
      <c r="D10" s="34"/>
    </row>
    <row r="11" spans="1:6" ht="30" customHeight="1" x14ac:dyDescent="0.25">
      <c r="A11" s="6">
        <v>2</v>
      </c>
      <c r="B11" s="143" t="s">
        <v>73</v>
      </c>
      <c r="C11" s="143"/>
      <c r="D11" s="144"/>
    </row>
    <row r="12" spans="1:6" ht="60" x14ac:dyDescent="0.25">
      <c r="A12" s="7">
        <v>2.1</v>
      </c>
      <c r="B12" s="29" t="s">
        <v>72</v>
      </c>
      <c r="C12" s="43" t="s">
        <v>83</v>
      </c>
      <c r="D12" s="37" t="s">
        <v>86</v>
      </c>
    </row>
    <row r="13" spans="1:6" ht="45" x14ac:dyDescent="0.25">
      <c r="A13" s="7">
        <v>2.2000000000000002</v>
      </c>
      <c r="B13" s="29" t="s">
        <v>52</v>
      </c>
      <c r="C13" s="43" t="s">
        <v>80</v>
      </c>
      <c r="D13" s="155" t="s">
        <v>84</v>
      </c>
    </row>
    <row r="14" spans="1:6" x14ac:dyDescent="0.25">
      <c r="A14" s="7">
        <v>2.2999999999999998</v>
      </c>
      <c r="B14" s="8"/>
      <c r="C14" s="35"/>
      <c r="D14" s="34"/>
    </row>
    <row r="15" spans="1:6" x14ac:dyDescent="0.25">
      <c r="A15" s="7">
        <v>2.4</v>
      </c>
      <c r="B15" s="8"/>
      <c r="C15" s="35"/>
      <c r="D15" s="34"/>
    </row>
    <row r="16" spans="1:6" x14ac:dyDescent="0.25">
      <c r="A16" s="7">
        <v>2.5</v>
      </c>
      <c r="B16" s="8"/>
      <c r="C16" s="35"/>
      <c r="D16" s="34"/>
    </row>
    <row r="17" spans="1:6" x14ac:dyDescent="0.25">
      <c r="A17" s="7">
        <v>2.6</v>
      </c>
      <c r="B17" s="8"/>
      <c r="C17" s="35"/>
      <c r="D17" s="34"/>
    </row>
    <row r="18" spans="1:6" ht="33" customHeight="1" x14ac:dyDescent="0.25">
      <c r="A18" s="6">
        <v>3</v>
      </c>
      <c r="B18" s="147" t="s">
        <v>74</v>
      </c>
      <c r="C18" s="147"/>
      <c r="D18" s="148"/>
    </row>
    <row r="19" spans="1:6" ht="60" x14ac:dyDescent="0.25">
      <c r="A19" s="7">
        <v>3.1</v>
      </c>
      <c r="B19" s="152" t="s">
        <v>79</v>
      </c>
      <c r="C19" s="43" t="s">
        <v>77</v>
      </c>
      <c r="D19" s="44" t="s">
        <v>81</v>
      </c>
    </row>
    <row r="20" spans="1:6" ht="51" x14ac:dyDescent="0.25">
      <c r="A20" s="7">
        <v>3.2</v>
      </c>
      <c r="B20" s="152" t="s">
        <v>53</v>
      </c>
      <c r="C20" s="153" t="s">
        <v>80</v>
      </c>
      <c r="D20" s="154" t="s">
        <v>85</v>
      </c>
      <c r="F20" s="26" t="s">
        <v>32</v>
      </c>
    </row>
    <row r="21" spans="1:6" x14ac:dyDescent="0.25">
      <c r="A21" s="7">
        <v>3.3</v>
      </c>
      <c r="B21" s="8"/>
      <c r="C21" s="35"/>
      <c r="D21" s="34"/>
    </row>
    <row r="22" spans="1:6" x14ac:dyDescent="0.25">
      <c r="A22" s="7">
        <v>3.4</v>
      </c>
      <c r="B22" s="8"/>
      <c r="C22" s="35"/>
      <c r="D22" s="34"/>
    </row>
    <row r="23" spans="1:6" x14ac:dyDescent="0.25">
      <c r="A23" s="7">
        <v>3.5</v>
      </c>
      <c r="B23" s="8"/>
      <c r="C23" s="35"/>
      <c r="D23" s="34"/>
    </row>
    <row r="24" spans="1:6" x14ac:dyDescent="0.25">
      <c r="A24" s="7">
        <v>3.6</v>
      </c>
      <c r="B24" s="8"/>
      <c r="C24" s="35"/>
      <c r="D24" s="34"/>
    </row>
    <row r="25" spans="1:6" ht="34.5" customHeight="1" x14ac:dyDescent="0.25">
      <c r="A25" s="6">
        <v>4</v>
      </c>
      <c r="B25" s="90" t="s">
        <v>75</v>
      </c>
      <c r="C25" s="91"/>
      <c r="D25" s="92"/>
    </row>
    <row r="26" spans="1:6" x14ac:dyDescent="0.25">
      <c r="A26" s="7">
        <v>4.0999999999999996</v>
      </c>
      <c r="B26" s="45" t="s">
        <v>54</v>
      </c>
      <c r="C26" s="36"/>
      <c r="D26" s="39"/>
    </row>
    <row r="27" spans="1:6" x14ac:dyDescent="0.25">
      <c r="A27" s="7">
        <v>4.2</v>
      </c>
      <c r="B27" s="45" t="s">
        <v>55</v>
      </c>
      <c r="C27" s="35"/>
      <c r="D27" s="34"/>
    </row>
    <row r="28" spans="1:6" x14ac:dyDescent="0.25">
      <c r="A28" s="7">
        <v>4.3</v>
      </c>
      <c r="B28" s="45" t="s">
        <v>56</v>
      </c>
      <c r="C28" s="35"/>
      <c r="D28" s="34"/>
    </row>
    <row r="29" spans="1:6" x14ac:dyDescent="0.25">
      <c r="A29" s="7">
        <v>4.4000000000000004</v>
      </c>
      <c r="B29" s="8"/>
      <c r="C29" s="35"/>
      <c r="D29" s="34"/>
    </row>
    <row r="30" spans="1:6" x14ac:dyDescent="0.25">
      <c r="A30" s="7">
        <v>4.5</v>
      </c>
      <c r="B30" s="8"/>
      <c r="C30" s="35"/>
      <c r="D30" s="34"/>
    </row>
    <row r="31" spans="1:6" x14ac:dyDescent="0.25">
      <c r="A31" s="7">
        <v>4.5999999999999996</v>
      </c>
      <c r="B31" s="8"/>
      <c r="C31" s="35"/>
      <c r="D31" s="34"/>
    </row>
    <row r="32" spans="1:6" ht="29.25" customHeight="1" x14ac:dyDescent="0.25">
      <c r="A32" s="6">
        <v>5</v>
      </c>
      <c r="B32" s="90" t="s">
        <v>64</v>
      </c>
      <c r="C32" s="91"/>
      <c r="D32" s="92"/>
    </row>
    <row r="33" spans="1:6" x14ac:dyDescent="0.25">
      <c r="A33" s="7">
        <v>5.0999999999999996</v>
      </c>
      <c r="B33" s="30"/>
      <c r="C33" s="38"/>
      <c r="D33" s="39"/>
      <c r="F33" s="26"/>
    </row>
    <row r="34" spans="1:6" x14ac:dyDescent="0.25">
      <c r="A34" s="7">
        <v>5.2</v>
      </c>
      <c r="B34" s="8"/>
      <c r="C34" s="35"/>
      <c r="D34" s="34"/>
    </row>
    <row r="35" spans="1:6" x14ac:dyDescent="0.25">
      <c r="A35" s="7">
        <v>5.3</v>
      </c>
      <c r="B35" s="8"/>
      <c r="C35" s="35"/>
      <c r="D35" s="34"/>
    </row>
    <row r="36" spans="1:6" x14ac:dyDescent="0.25">
      <c r="A36" s="7">
        <v>5.4</v>
      </c>
      <c r="B36" s="8"/>
      <c r="C36" s="35"/>
      <c r="D36" s="34"/>
    </row>
    <row r="37" spans="1:6" x14ac:dyDescent="0.25">
      <c r="A37" s="7">
        <v>5.5</v>
      </c>
      <c r="B37" s="8"/>
      <c r="C37" s="35"/>
      <c r="D37" s="34"/>
    </row>
    <row r="38" spans="1:6" x14ac:dyDescent="0.25">
      <c r="A38" s="7">
        <v>5.6</v>
      </c>
      <c r="B38" s="8"/>
      <c r="C38" s="35"/>
      <c r="D38" s="34"/>
    </row>
    <row r="39" spans="1:6" ht="29.25" customHeight="1" x14ac:dyDescent="0.25">
      <c r="A39" s="6">
        <v>6</v>
      </c>
      <c r="B39" s="147" t="s">
        <v>87</v>
      </c>
      <c r="C39" s="147"/>
      <c r="D39" s="148"/>
    </row>
    <row r="40" spans="1:6" x14ac:dyDescent="0.25">
      <c r="A40" s="7">
        <v>6.1</v>
      </c>
      <c r="B40" s="30"/>
      <c r="C40" s="35"/>
      <c r="D40" s="34"/>
    </row>
    <row r="41" spans="1:6" x14ac:dyDescent="0.25">
      <c r="A41" s="7">
        <v>6.2</v>
      </c>
      <c r="B41" s="12"/>
      <c r="C41" s="35"/>
      <c r="D41" s="34"/>
    </row>
    <row r="42" spans="1:6" x14ac:dyDescent="0.25">
      <c r="A42" s="7">
        <v>6.3</v>
      </c>
      <c r="B42" s="12"/>
      <c r="C42" s="35"/>
      <c r="D42" s="34"/>
    </row>
    <row r="43" spans="1:6" x14ac:dyDescent="0.25">
      <c r="A43" s="7">
        <v>6.4</v>
      </c>
      <c r="B43" s="12"/>
      <c r="C43" s="35"/>
      <c r="D43" s="34"/>
    </row>
    <row r="44" spans="1:6" x14ac:dyDescent="0.25">
      <c r="A44" s="7">
        <v>6.5</v>
      </c>
      <c r="B44" s="12"/>
      <c r="C44" s="35"/>
      <c r="D44" s="34"/>
    </row>
    <row r="45" spans="1:6" x14ac:dyDescent="0.25">
      <c r="A45" s="7">
        <v>6.6</v>
      </c>
      <c r="B45" s="12"/>
      <c r="C45" s="35"/>
      <c r="D45" s="34"/>
    </row>
    <row r="46" spans="1:6" ht="30" customHeight="1" x14ac:dyDescent="0.25">
      <c r="A46" s="6">
        <v>7</v>
      </c>
      <c r="B46" s="90" t="s">
        <v>88</v>
      </c>
      <c r="C46" s="91"/>
      <c r="D46" s="92"/>
    </row>
    <row r="47" spans="1:6" x14ac:dyDescent="0.25">
      <c r="A47" s="7">
        <v>7.1</v>
      </c>
      <c r="B47" s="8"/>
      <c r="C47" s="35"/>
      <c r="D47" s="34"/>
    </row>
    <row r="48" spans="1:6" x14ac:dyDescent="0.25">
      <c r="A48" s="7">
        <v>7.2</v>
      </c>
      <c r="B48" s="8"/>
      <c r="C48" s="35"/>
      <c r="D48" s="34"/>
    </row>
    <row r="49" spans="1:4" x14ac:dyDescent="0.25">
      <c r="A49" s="7">
        <v>7.3</v>
      </c>
      <c r="B49" s="8"/>
      <c r="C49" s="35"/>
      <c r="D49" s="34"/>
    </row>
    <row r="50" spans="1:4" x14ac:dyDescent="0.25">
      <c r="A50" s="7">
        <v>7.4</v>
      </c>
      <c r="B50" s="8"/>
      <c r="C50" s="35"/>
      <c r="D50" s="34"/>
    </row>
    <row r="51" spans="1:4" x14ac:dyDescent="0.25">
      <c r="A51" s="7">
        <v>7.5</v>
      </c>
      <c r="B51" s="8"/>
      <c r="C51" s="35"/>
      <c r="D51" s="34"/>
    </row>
    <row r="52" spans="1:4" x14ac:dyDescent="0.25">
      <c r="A52" s="7">
        <v>7.6</v>
      </c>
      <c r="B52" s="8"/>
      <c r="C52" s="35"/>
      <c r="D52" s="34"/>
    </row>
    <row r="53" spans="1:4" ht="33" customHeight="1" x14ac:dyDescent="0.25">
      <c r="A53" s="6">
        <v>8</v>
      </c>
      <c r="B53" s="90" t="s">
        <v>89</v>
      </c>
      <c r="C53" s="91"/>
      <c r="D53" s="92"/>
    </row>
    <row r="54" spans="1:4" x14ac:dyDescent="0.25">
      <c r="A54" s="7">
        <v>8.1</v>
      </c>
      <c r="B54" s="8"/>
      <c r="C54" s="35"/>
      <c r="D54" s="34"/>
    </row>
    <row r="55" spans="1:4" x14ac:dyDescent="0.25">
      <c r="A55" s="7">
        <v>8.1999999999999993</v>
      </c>
      <c r="B55" s="8"/>
      <c r="C55" s="35"/>
      <c r="D55" s="34"/>
    </row>
    <row r="56" spans="1:4" x14ac:dyDescent="0.25">
      <c r="A56" s="7">
        <v>8.3000000000000007</v>
      </c>
      <c r="B56" s="8"/>
      <c r="C56" s="35"/>
      <c r="D56" s="34"/>
    </row>
    <row r="57" spans="1:4" x14ac:dyDescent="0.25">
      <c r="A57" s="7">
        <v>8.4</v>
      </c>
      <c r="B57" s="8"/>
      <c r="C57" s="35"/>
      <c r="D57" s="34"/>
    </row>
    <row r="58" spans="1:4" x14ac:dyDescent="0.25">
      <c r="A58" s="7">
        <v>8.5</v>
      </c>
      <c r="B58" s="8"/>
      <c r="C58" s="35"/>
      <c r="D58" s="34"/>
    </row>
    <row r="59" spans="1:4" x14ac:dyDescent="0.25">
      <c r="A59" s="7">
        <v>8.6</v>
      </c>
      <c r="B59" s="8"/>
      <c r="C59" s="35"/>
      <c r="D59" s="34"/>
    </row>
    <row r="60" spans="1:4" ht="30" customHeight="1" x14ac:dyDescent="0.25">
      <c r="A60" s="6">
        <v>9</v>
      </c>
      <c r="B60" s="90" t="s">
        <v>67</v>
      </c>
      <c r="C60" s="91"/>
      <c r="D60" s="92"/>
    </row>
    <row r="61" spans="1:4" x14ac:dyDescent="0.25">
      <c r="A61" s="7">
        <v>9.1</v>
      </c>
      <c r="B61" s="8"/>
      <c r="C61" s="35"/>
      <c r="D61" s="34"/>
    </row>
    <row r="62" spans="1:4" x14ac:dyDescent="0.25">
      <c r="A62" s="7">
        <v>9.1999999999999993</v>
      </c>
      <c r="B62" s="8"/>
      <c r="C62" s="35"/>
      <c r="D62" s="34"/>
    </row>
    <row r="63" spans="1:4" x14ac:dyDescent="0.25">
      <c r="A63" s="7">
        <v>9.3000000000000007</v>
      </c>
      <c r="B63" s="8"/>
      <c r="C63" s="35"/>
      <c r="D63" s="34"/>
    </row>
    <row r="64" spans="1:4" x14ac:dyDescent="0.25">
      <c r="A64" s="7">
        <v>9.4</v>
      </c>
      <c r="B64" s="8"/>
      <c r="C64" s="35"/>
      <c r="D64" s="34"/>
    </row>
    <row r="65" spans="1:4" x14ac:dyDescent="0.25">
      <c r="A65" s="7">
        <v>9.5</v>
      </c>
      <c r="B65" s="8"/>
      <c r="C65" s="35"/>
      <c r="D65" s="34"/>
    </row>
    <row r="66" spans="1:4" ht="15.75" thickBot="1" x14ac:dyDescent="0.3">
      <c r="A66" s="7">
        <v>9.6</v>
      </c>
      <c r="B66" s="8"/>
      <c r="C66" s="35"/>
      <c r="D66" s="34"/>
    </row>
    <row r="67" spans="1:4" ht="30" customHeight="1" x14ac:dyDescent="0.25">
      <c r="A67" s="19">
        <v>10</v>
      </c>
      <c r="B67" s="145" t="s">
        <v>43</v>
      </c>
      <c r="C67" s="145"/>
      <c r="D67" s="146"/>
    </row>
    <row r="68" spans="1:4" x14ac:dyDescent="0.25">
      <c r="A68" s="7">
        <v>10.1</v>
      </c>
      <c r="B68" s="8"/>
      <c r="C68" s="35"/>
      <c r="D68" s="34"/>
    </row>
    <row r="69" spans="1:4" x14ac:dyDescent="0.25">
      <c r="A69" s="7">
        <v>10.199999999999999</v>
      </c>
      <c r="B69" s="8"/>
      <c r="C69" s="35"/>
      <c r="D69" s="34"/>
    </row>
    <row r="70" spans="1:4" x14ac:dyDescent="0.25">
      <c r="A70" s="7">
        <v>10.3</v>
      </c>
      <c r="B70" s="8"/>
      <c r="C70" s="35"/>
      <c r="D70" s="34"/>
    </row>
    <row r="71" spans="1:4" x14ac:dyDescent="0.25">
      <c r="A71" s="7">
        <v>10.4</v>
      </c>
      <c r="B71" s="8"/>
      <c r="C71" s="35"/>
      <c r="D71" s="34"/>
    </row>
    <row r="72" spans="1:4" x14ac:dyDescent="0.25">
      <c r="A72" s="7">
        <v>10.5</v>
      </c>
      <c r="B72" s="8"/>
      <c r="C72" s="35"/>
      <c r="D72" s="34"/>
    </row>
    <row r="73" spans="1:4" ht="15.75" thickBot="1" x14ac:dyDescent="0.3">
      <c r="A73" s="156">
        <v>10.6</v>
      </c>
      <c r="B73" s="20"/>
      <c r="C73" s="40"/>
      <c r="D73" s="41"/>
    </row>
  </sheetData>
  <mergeCells count="13">
    <mergeCell ref="B67:D67"/>
    <mergeCell ref="B18:D18"/>
    <mergeCell ref="B25:D25"/>
    <mergeCell ref="B32:D32"/>
    <mergeCell ref="B39:D39"/>
    <mergeCell ref="B46:D46"/>
    <mergeCell ref="B53:D53"/>
    <mergeCell ref="B60:D60"/>
    <mergeCell ref="C1:D1"/>
    <mergeCell ref="B4:D4"/>
    <mergeCell ref="A2:B3"/>
    <mergeCell ref="A1:B1"/>
    <mergeCell ref="B11:D11"/>
  </mergeCells>
  <pageMargins left="0.7" right="0.7" top="0.78740157499999996" bottom="0.78740157499999996" header="0.3" footer="0.3"/>
  <pageSetup paperSize="9" scale="33"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Cover page</vt:lpstr>
      <vt:lpstr>Budget plan</vt:lpstr>
      <vt:lpstr>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Chyhyryk, Anna</cp:lastModifiedBy>
  <cp:lastPrinted>2023-06-06T18:11:38Z</cp:lastPrinted>
  <dcterms:created xsi:type="dcterms:W3CDTF">2015-06-05T18:19:34Z</dcterms:created>
  <dcterms:modified xsi:type="dcterms:W3CDTF">2023-06-08T15:09:46Z</dcterms:modified>
</cp:coreProperties>
</file>