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V:\HoE\Verwaltung\Finanzen\docs HOE2\in process\docs for applicants\"/>
    </mc:Choice>
  </mc:AlternateContent>
  <xr:revisionPtr revIDLastSave="0" documentId="13_ncr:1_{313F1B9A-8714-48FE-8F14-AAD642826AF7}" xr6:coauthVersionLast="47" xr6:coauthVersionMax="47" xr10:uidLastSave="{00000000-0000-0000-0000-000000000000}"/>
  <bookViews>
    <workbookView xWindow="-120" yWindow="-120" windowWidth="23280" windowHeight="12600" activeTab="1" xr2:uid="{00000000-000D-0000-FFFF-FFFF00000000}"/>
  </bookViews>
  <sheets>
    <sheet name="Cover page" sheetId="5" r:id="rId1"/>
    <sheet name="Budget plan" sheetId="1" r:id="rId2"/>
    <sheet name="Justification"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1" l="1"/>
  <c r="F59" i="1" l="1"/>
  <c r="F58" i="1"/>
  <c r="F57" i="1"/>
  <c r="F56" i="1"/>
  <c r="F55" i="1"/>
  <c r="F54" i="1"/>
  <c r="F60" i="1" s="1"/>
  <c r="F67" i="1"/>
  <c r="F66" i="1"/>
  <c r="F65" i="1"/>
  <c r="F64" i="1"/>
  <c r="F63" i="1"/>
  <c r="F62" i="1"/>
  <c r="F68" i="1" s="1"/>
  <c r="F92" i="1" l="1"/>
  <c r="F91" i="1"/>
  <c r="F90" i="1"/>
  <c r="F89" i="1"/>
  <c r="F88" i="1"/>
  <c r="F87" i="1"/>
  <c r="F93" i="1" s="1"/>
  <c r="C8" i="1" s="1"/>
  <c r="F83" i="1"/>
  <c r="F82" i="1"/>
  <c r="F81" i="1"/>
  <c r="F80" i="1"/>
  <c r="F79" i="1"/>
  <c r="F78" i="1"/>
  <c r="F75" i="1"/>
  <c r="F74" i="1"/>
  <c r="F73" i="1"/>
  <c r="F72" i="1"/>
  <c r="F71" i="1"/>
  <c r="F70" i="1"/>
  <c r="F51" i="1"/>
  <c r="F50" i="1"/>
  <c r="F49" i="1"/>
  <c r="F48" i="1"/>
  <c r="F47" i="1"/>
  <c r="F46" i="1"/>
  <c r="F43" i="1"/>
  <c r="F42" i="1"/>
  <c r="F41" i="1"/>
  <c r="F40" i="1"/>
  <c r="F39" i="1"/>
  <c r="F38" i="1"/>
  <c r="F44" i="1" s="1"/>
  <c r="F35" i="1"/>
  <c r="F34" i="1"/>
  <c r="F33" i="1"/>
  <c r="F32" i="1"/>
  <c r="F31" i="1"/>
  <c r="F30" i="1"/>
  <c r="F27" i="1"/>
  <c r="F26" i="1"/>
  <c r="F25" i="1"/>
  <c r="F24" i="1"/>
  <c r="F23" i="1"/>
  <c r="F22" i="1"/>
  <c r="F19" i="1"/>
  <c r="F18" i="1"/>
  <c r="F17" i="1"/>
  <c r="F16" i="1"/>
  <c r="F15" i="1"/>
  <c r="F14" i="1"/>
  <c r="F20" i="1" l="1"/>
  <c r="F52" i="1"/>
  <c r="F84" i="1"/>
  <c r="F36" i="1"/>
  <c r="F76" i="1"/>
  <c r="F28" i="1"/>
  <c r="F85" i="1" l="1"/>
  <c r="F94" i="1"/>
  <c r="C10" i="1"/>
  <c r="C7" i="1"/>
  <c r="F95" i="1" l="1"/>
</calcChain>
</file>

<file path=xl/sharedStrings.xml><?xml version="1.0" encoding="utf-8"?>
<sst xmlns="http://schemas.openxmlformats.org/spreadsheetml/2006/main" count="105" uniqueCount="90">
  <si>
    <t>#</t>
  </si>
  <si>
    <t>Cost type</t>
  </si>
  <si>
    <t>Unit</t>
  </si>
  <si>
    <t xml:space="preserve">Unit cost (planned), EUR </t>
  </si>
  <si>
    <t># of units (planned)</t>
  </si>
  <si>
    <t>Total costs (planned), EUR</t>
  </si>
  <si>
    <t>1. Subtotal</t>
  </si>
  <si>
    <t>2. Subtotal</t>
  </si>
  <si>
    <t>3. Subtotal</t>
  </si>
  <si>
    <t>4. Subtotal</t>
  </si>
  <si>
    <t>5. Subtotal</t>
  </si>
  <si>
    <t>6. Subtotal</t>
  </si>
  <si>
    <t>7. Subtotal</t>
  </si>
  <si>
    <t>Total amount of grant requested from House of Europe (planned)</t>
  </si>
  <si>
    <t>Total project costs (planned)</t>
  </si>
  <si>
    <t>% of project costs covered by House of Europe grant (planned)</t>
  </si>
  <si>
    <t>2. Justification of project budget plan</t>
  </si>
  <si>
    <r>
      <rPr>
        <b/>
        <sz val="10"/>
        <rFont val="Verdana"/>
        <family val="2"/>
      </rPr>
      <t>Бюджетна форма проєкту  — це  розрахунок загальної суми очікуваного гранту</t>
    </r>
    <r>
      <rPr>
        <b/>
        <sz val="10"/>
        <color theme="1"/>
        <rFont val="Verdana"/>
        <family val="2"/>
      </rPr>
      <t xml:space="preserve"> в рамках програми</t>
    </r>
    <r>
      <rPr>
        <b/>
        <sz val="10"/>
        <rFont val="Verdana"/>
        <family val="2"/>
      </rPr>
      <t xml:space="preserve"> House of Europe, а також кошторис витрат на весь проєкт.  </t>
    </r>
    <r>
      <rPr>
        <sz val="10"/>
        <rFont val="Verdana"/>
        <family val="2"/>
      </rPr>
      <t xml:space="preserve">                                                                                                                           </t>
    </r>
    <r>
      <rPr>
        <i/>
        <sz val="10"/>
        <rFont val="Verdana"/>
        <family val="2"/>
      </rPr>
      <t xml:space="preserve">The project budget is a calculation of the expected grant sum </t>
    </r>
    <r>
      <rPr>
        <i/>
        <sz val="10"/>
        <color theme="1"/>
        <rFont val="Verdana"/>
        <family val="2"/>
      </rPr>
      <t>from the House of Europe</t>
    </r>
    <r>
      <rPr>
        <i/>
        <sz val="10"/>
        <color rgb="FFFF0000"/>
        <rFont val="Verdana"/>
        <family val="2"/>
      </rPr>
      <t xml:space="preserve"> </t>
    </r>
    <r>
      <rPr>
        <i/>
        <sz val="10"/>
        <color theme="1"/>
        <rFont val="Verdana"/>
        <family val="2"/>
      </rPr>
      <t>as well as an estimate of costs for the entire project.</t>
    </r>
  </si>
  <si>
    <r>
      <t xml:space="preserve">Огляд бюджетної форми / </t>
    </r>
    <r>
      <rPr>
        <sz val="10"/>
        <color theme="1"/>
        <rFont val="Verdana"/>
        <family val="2"/>
      </rPr>
      <t>Overview of the budget and financial plan</t>
    </r>
    <r>
      <rPr>
        <b/>
        <sz val="10"/>
        <color theme="1"/>
        <rFont val="Verdana"/>
        <family val="2"/>
      </rPr>
      <t xml:space="preserve"> </t>
    </r>
  </si>
  <si>
    <r>
      <rPr>
        <b/>
        <sz val="10"/>
        <rFont val="Verdana"/>
        <family val="2"/>
      </rPr>
      <t xml:space="preserve">Бюджетна форма складається з двох аркушів                                                                                                                   </t>
    </r>
    <r>
      <rPr>
        <i/>
        <sz val="10"/>
        <rFont val="Verdana"/>
        <family val="2"/>
      </rPr>
      <t>The budget template consists of two worksheets</t>
    </r>
  </si>
  <si>
    <r>
      <rPr>
        <b/>
        <sz val="10"/>
        <color theme="1"/>
        <rFont val="Verdana"/>
        <family val="2"/>
      </rPr>
      <t>Бюджет/</t>
    </r>
    <r>
      <rPr>
        <sz val="10"/>
        <color theme="1"/>
        <rFont val="Verdana"/>
        <family val="2"/>
      </rPr>
      <t xml:space="preserve"> B</t>
    </r>
    <r>
      <rPr>
        <sz val="10"/>
        <rFont val="Verdana"/>
        <family val="2"/>
      </rPr>
      <t>udget plan</t>
    </r>
  </si>
  <si>
    <r>
      <rPr>
        <b/>
        <sz val="10"/>
        <rFont val="Verdana"/>
        <family val="2"/>
      </rPr>
      <t xml:space="preserve">Заявники розраховують вартість усього проєкту на весь термін його виконання. </t>
    </r>
    <r>
      <rPr>
        <sz val="10"/>
        <rFont val="Verdana"/>
        <family val="2"/>
      </rPr>
      <t xml:space="preserve">                                                              The applicant calculates the cost of the entire project for the entire period of its implementation.</t>
    </r>
  </si>
  <si>
    <r>
      <t xml:space="preserve">Обґрунтування бюджету проєкту / </t>
    </r>
    <r>
      <rPr>
        <sz val="10"/>
        <color theme="1"/>
        <rFont val="Verdana"/>
        <family val="2"/>
      </rPr>
      <t>Justification of project budget plan</t>
    </r>
  </si>
  <si>
    <r>
      <rPr>
        <b/>
        <sz val="10"/>
        <rFont val="Verdana"/>
        <family val="2"/>
      </rPr>
      <t xml:space="preserve">Заявники обґрунтовують розрахунок прогнозованих витрат по кожній позиції. </t>
    </r>
    <r>
      <rPr>
        <sz val="10"/>
        <rFont val="Verdana"/>
        <family val="2"/>
      </rPr>
      <t xml:space="preserve">                                                                  The applicant justifies the calculation of forecast costs for each position.</t>
    </r>
  </si>
  <si>
    <r>
      <t xml:space="preserve">Огляд аркуша "Бюджет" / </t>
    </r>
    <r>
      <rPr>
        <sz val="10"/>
        <color theme="1"/>
        <rFont val="Verdana"/>
        <family val="2"/>
      </rPr>
      <t>Overview of the “Budget plan” worksheet</t>
    </r>
  </si>
  <si>
    <r>
      <rPr>
        <b/>
        <sz val="10"/>
        <rFont val="Verdana"/>
        <family val="2"/>
      </rPr>
      <t xml:space="preserve">Статті витрат у бюджетній формі можуть включати по декілька позицій, що відносяться до цієї статті. Кожну статтю витрат необхідно деталізувати достатньою мірою для того, щоб експерти </t>
    </r>
    <r>
      <rPr>
        <b/>
        <sz val="10"/>
        <color theme="1"/>
        <rFont val="Verdana"/>
        <family val="2"/>
      </rPr>
      <t xml:space="preserve">програми </t>
    </r>
    <r>
      <rPr>
        <b/>
        <sz val="10"/>
        <rFont val="Verdana"/>
        <family val="2"/>
      </rPr>
      <t xml:space="preserve">House of Europe могли оцінити її доцільність.   </t>
    </r>
    <r>
      <rPr>
        <sz val="10"/>
        <rFont val="Verdana"/>
        <family val="2"/>
      </rPr>
      <t xml:space="preserve">                                                                                                                                                           Costs types in the budget template can include several items related to this budget line. Each item must be sufficiently detailed so that House of Europe experts can perform an assessment of eligibility for each individual position. </t>
    </r>
  </si>
  <si>
    <r>
      <t xml:space="preserve">Огляд аркуша "Обґрунтування бюджету проєкту" / </t>
    </r>
    <r>
      <rPr>
        <sz val="10"/>
        <color theme="1"/>
        <rFont val="Verdana"/>
        <family val="2"/>
      </rPr>
      <t>Overview of the “Justification of project budget plan” worksheet</t>
    </r>
  </si>
  <si>
    <r>
      <t xml:space="preserve">Обґрунтування кошторисних витрат / </t>
    </r>
    <r>
      <rPr>
        <sz val="10"/>
        <rFont val="Verdana"/>
        <family val="2"/>
      </rPr>
      <t xml:space="preserve"> Justification of estimated costs:</t>
    </r>
  </si>
  <si>
    <r>
      <t xml:space="preserve">Очікувана сума гранту від House of Europe, євро 
</t>
    </r>
    <r>
      <rPr>
        <sz val="11"/>
        <color theme="1"/>
        <rFont val="Arial"/>
        <family val="2"/>
      </rPr>
      <t>/Total amount of grant requested from House of Europe, EUR</t>
    </r>
  </si>
  <si>
    <r>
      <t xml:space="preserve">Назва організації 
</t>
    </r>
    <r>
      <rPr>
        <sz val="11"/>
        <color theme="1"/>
        <rFont val="Arial"/>
        <family val="2"/>
      </rPr>
      <t>/Name of applying organisation</t>
    </r>
  </si>
  <si>
    <r>
      <t xml:space="preserve">Назва проєкту 
</t>
    </r>
    <r>
      <rPr>
        <sz val="11"/>
        <color theme="1"/>
        <rFont val="Arial"/>
        <family val="2"/>
      </rPr>
      <t>/Project title</t>
    </r>
  </si>
  <si>
    <r>
      <t xml:space="preserve">Загальна сума бюджету проєкту, євро 
</t>
    </r>
    <r>
      <rPr>
        <sz val="11"/>
        <color theme="1"/>
        <rFont val="Arial"/>
        <family val="2"/>
      </rPr>
      <t>/Total project budget, EUR</t>
    </r>
  </si>
  <si>
    <t xml:space="preserve">! Податки за договорами ЦПХ з фізичними особами є частиною гонорару і мають бути включені до відповідної бюджетної статті гонорару. </t>
  </si>
  <si>
    <t>Стаття витрат 
/Cost position</t>
  </si>
  <si>
    <t xml:space="preserve">Загальний період / Total period </t>
  </si>
  <si>
    <r>
      <t xml:space="preserve">Кінцева дата реaлізації проєкту 
</t>
    </r>
    <r>
      <rPr>
        <sz val="11"/>
        <color theme="1"/>
        <rFont val="Arial"/>
        <family val="2"/>
      </rPr>
      <t>/Project deadline</t>
    </r>
  </si>
  <si>
    <t>Обґрунтування кошторисних витрат /
Justification of estimated costs</t>
  </si>
  <si>
    <t>Надайте обґрунтування калькуляції кошторисних витрат. Обґрунтування має чітко показувати, чому вказана вартість є виправданою і реалістичною.         
 /Give justification for the calculation of the estimated costs. Care must be taken that the estimate should be based on actual costs or if allowable on simplified cost options.</t>
  </si>
  <si>
    <t>Обґрунтування необхідності статті витрат 
/Explanation of cost positions</t>
  </si>
  <si>
    <r>
      <rPr>
        <b/>
        <sz val="10"/>
        <rFont val="Verdana"/>
        <family val="2"/>
      </rPr>
      <t xml:space="preserve">Заявники повинні пояснити, на чому ґрунтуються розрахунки витрат. Наприклад, зазначити орієнтовну кількість годин, яку спеціаліст витратить на виконання завдання, додати інформацію про ринкову вартість даної послуги, тощо. Обґрунтування має чітко показувати, чому вказана вартість є виправданою і реалістичною. </t>
    </r>
    <r>
      <rPr>
        <sz val="10"/>
        <rFont val="Verdana"/>
        <family val="2"/>
      </rPr>
      <t xml:space="preserve">                                                                                                                                                        Applicants must explain what the cost calculations are based on. For example, indicate the approximate number of hours that the specialist will spend on the task, or provide the average market price of this service, etc. The justification must clearly show why the planned cost is reasonable and realistic.</t>
    </r>
  </si>
  <si>
    <r>
      <rPr>
        <b/>
        <sz val="10"/>
        <color theme="1"/>
        <rFont val="Verdana"/>
        <family val="2"/>
      </rPr>
      <t>Обґрунтування необхідності статті витрат</t>
    </r>
    <r>
      <rPr>
        <sz val="10"/>
        <color theme="1"/>
        <rFont val="Verdana"/>
        <family val="2"/>
      </rPr>
      <t xml:space="preserve">  /Explanation of cost positions</t>
    </r>
  </si>
  <si>
    <r>
      <rPr>
        <b/>
        <sz val="10"/>
        <color theme="1"/>
        <rFont val="Verdana"/>
        <family val="2"/>
      </rPr>
      <t xml:space="preserve">Заявники повинні пояснити необхідність кожної статті витрат для реалізації проєкту та пов'язаність кожної статті витрат з проєктом, в </t>
    </r>
    <r>
      <rPr>
        <b/>
        <sz val="10"/>
        <rFont val="Verdana"/>
        <family val="2"/>
      </rPr>
      <t>тому числі з посиланням на активності та/або результат реалізації проєкту зазначений в описі проєкту</t>
    </r>
    <r>
      <rPr>
        <sz val="10"/>
        <rFont val="Verdana"/>
        <family val="2"/>
      </rPr>
      <t xml:space="preserve">  /Applicants must explain for each cost position the necessity of the costs and their relationship with the project, e.g. with reference to the activities and/or results in the description of the project. If necessary extra lines can be added to the table.</t>
    </r>
  </si>
  <si>
    <r>
      <rPr>
        <b/>
        <sz val="10"/>
        <color theme="1"/>
        <rFont val="Verdana"/>
        <family val="2"/>
      </rPr>
      <t>Обґрунтування бюджету проєкту складається з двох колонок</t>
    </r>
    <r>
      <rPr>
        <sz val="10"/>
        <color theme="1"/>
        <rFont val="Verdana"/>
        <family val="2"/>
      </rPr>
      <t xml:space="preserve"> /The justification of the project budget plan includes two columns:</t>
    </r>
  </si>
  <si>
    <r>
      <t xml:space="preserve">Співфінансування  (від заявників або сторонніх організацій та осіб) </t>
    </r>
    <r>
      <rPr>
        <sz val="10"/>
        <color rgb="FF000000"/>
        <rFont val="Arial"/>
        <family val="2"/>
      </rPr>
      <t xml:space="preserve">/Co-funding contributions to the project costs (from the appying or third-party organisations and individuals) </t>
    </r>
  </si>
  <si>
    <t>Поясніть необхідність кожної статті витрат для реалізації проєкту та пов'язаність кожної статті витрат з проєктом, в тому числі з посиланням на активності та/або результат реалізації проєкту зазначений в описі проєкту /Explain for each cost position the necessity of the costs and their relationship with the project, e.g. with reference to the activities and/or results in the description of the project. If necessary extra lines can be added to the table.</t>
  </si>
  <si>
    <r>
      <t xml:space="preserve">Сума співфінансування, євро
</t>
    </r>
    <r>
      <rPr>
        <sz val="11"/>
        <color theme="1"/>
        <rFont val="Arial"/>
        <family val="2"/>
      </rPr>
      <t>/The amount of co-finance, EUR  (співфінансування не обовязкове, за витрачені в рамках співфінінсування )</t>
    </r>
  </si>
  <si>
    <t>Співфінансування не обов’язкове, але за витрачені в рамках власні співфінансування кошти потрібно звітуватись так само, як і за грантові кошти.</t>
  </si>
  <si>
    <r>
      <t xml:space="preserve">ГРАНТИ МІЖНАРОДНОЇ СПІВПРАЦІ - БЮДЖЕТНА ФОРМА                                                                                                         </t>
    </r>
    <r>
      <rPr>
        <sz val="10"/>
        <color theme="1"/>
        <rFont val="Verdana"/>
        <family val="2"/>
      </rPr>
      <t xml:space="preserve">INTERNATIONAL COOPERATION </t>
    </r>
    <r>
      <rPr>
        <sz val="9"/>
        <color theme="1"/>
        <rFont val="Verdana"/>
        <family val="2"/>
      </rPr>
      <t xml:space="preserve"> GRANTS - BUDGET TEMPLATE</t>
    </r>
  </si>
  <si>
    <t xml:space="preserve">ГРАНТИ МІЖНАРОДНОЇ СПІВПРАЦІ - Бюджет                                                                                                    </t>
  </si>
  <si>
    <t xml:space="preserve">INTERNATIONAL COOPERATION GRANTS - Budget plan </t>
  </si>
  <si>
    <t xml:space="preserve">Accountant </t>
  </si>
  <si>
    <r>
      <rPr>
        <sz val="10"/>
        <rFont val="Arial"/>
        <family val="2"/>
      </rPr>
      <t xml:space="preserve">Оплата праці штатних співробітників заявника (бухгалтер, проєктний менеджер тощо)  </t>
    </r>
    <r>
      <rPr>
        <b/>
        <sz val="10"/>
        <rFont val="Arial"/>
        <family val="2"/>
      </rPr>
      <t xml:space="preserve">                                                                                                                                                                                                                        /Project stuff costs </t>
    </r>
  </si>
  <si>
    <t>Communication manager (civil contract)</t>
  </si>
  <si>
    <t>Social contribution 22% for civil contracts with natural person / ЄСВ до договорів ЦПХ з фізичними особами (22%) for budget line 2.2 Communication manager</t>
  </si>
  <si>
    <t>International travel (flight, bus, train)</t>
  </si>
  <si>
    <t>Local travel costs (within country)</t>
  </si>
  <si>
    <t>Daily allowance (accomodation and meals)</t>
  </si>
  <si>
    <r>
      <rPr>
        <sz val="10"/>
        <rFont val="Arial"/>
        <family val="2"/>
      </rPr>
      <t xml:space="preserve">Оплата зовнішніх спеціалістів команди проєкту (бухгалтер, проєктний менеджер тощо) </t>
    </r>
    <r>
      <rPr>
        <b/>
        <sz val="10"/>
        <rFont val="Arial"/>
        <family val="2"/>
      </rPr>
      <t xml:space="preserve">
/External project team costs</t>
    </r>
  </si>
  <si>
    <t>8. Subtotal</t>
  </si>
  <si>
    <t>9. Subtotal</t>
  </si>
  <si>
    <t>10. Subtotal (co-funding contributions)</t>
  </si>
  <si>
    <t xml:space="preserve">! Заповнюється, лише якщо роботу виконуватимуть офіційно працевлаштовані співробітники заявника. 
</t>
  </si>
  <si>
    <r>
      <rPr>
        <sz val="10"/>
        <color rgb="FF000000"/>
        <rFont val="Arial"/>
        <family val="2"/>
      </rPr>
      <t xml:space="preserve">Податки та внески  </t>
    </r>
    <r>
      <rPr>
        <b/>
        <sz val="10"/>
        <color rgb="FF000000"/>
        <rFont val="Arial"/>
        <family val="2"/>
      </rPr>
      <t xml:space="preserve">                                                                                                                                                                                                             /Taxes and contributions</t>
    </r>
  </si>
  <si>
    <r>
      <rPr>
        <sz val="10"/>
        <color rgb="FF000000"/>
        <rFont val="Arial"/>
        <family val="2"/>
      </rPr>
      <t>Видатки на подорожі для реалізації проєкту</t>
    </r>
    <r>
      <rPr>
        <b/>
        <sz val="10"/>
        <color rgb="FF000000"/>
        <rFont val="Arial"/>
        <family val="2"/>
      </rPr>
      <t xml:space="preserve">
/Travel costs</t>
    </r>
  </si>
  <si>
    <r>
      <rPr>
        <sz val="10"/>
        <color rgb="FF000000"/>
        <rFont val="Arial"/>
        <family val="2"/>
      </rPr>
      <t>Гонорари (оплата гонорарів експертів, консультантів, моніторинг та оцінка якості, переклад, юридичні послуги тощо)</t>
    </r>
    <r>
      <rPr>
        <b/>
        <sz val="10"/>
        <color rgb="FF000000"/>
        <rFont val="Arial"/>
        <family val="2"/>
      </rPr>
      <t xml:space="preserve">
/Professional fees (e.g. expert or consultant fees, honorariums, monitoring and evaluation, translation, lawyer) </t>
    </r>
  </si>
  <si>
    <r>
      <rPr>
        <sz val="10"/>
        <color rgb="FF000000"/>
        <rFont val="Arial"/>
        <family val="2"/>
      </rPr>
      <t xml:space="preserve">Обладнання (до 10% від суми гранту) </t>
    </r>
    <r>
      <rPr>
        <i/>
        <sz val="10"/>
        <color rgb="FF000000"/>
        <rFont val="Arial"/>
        <family val="2"/>
      </rPr>
      <t>(не може бути використно для придбання офісного обладнання)</t>
    </r>
    <r>
      <rPr>
        <b/>
        <sz val="10"/>
        <color rgb="FF000000"/>
        <rFont val="Arial"/>
        <family val="2"/>
      </rPr>
      <t xml:space="preserve">
/Equipment (up to 10% of the value of the grant)</t>
    </r>
    <r>
      <rPr>
        <i/>
        <sz val="10"/>
        <color rgb="FF000000"/>
        <rFont val="Arial"/>
        <family val="2"/>
      </rPr>
      <t xml:space="preserve"> (cannot be used for office equipment purchase)</t>
    </r>
  </si>
  <si>
    <r>
      <rPr>
        <sz val="10"/>
        <color rgb="FF000000"/>
        <rFont val="Arial"/>
        <family val="2"/>
      </rPr>
      <t xml:space="preserve">Адміністративні витрати пов'язані з реалізацією проєкту </t>
    </r>
    <r>
      <rPr>
        <i/>
        <sz val="10"/>
        <color rgb="FF000000"/>
        <rFont val="Arial"/>
        <family val="2"/>
      </rPr>
      <t>(витрати на підключення, зум, канцелярські товари, витрати на друк, копіювання тощо)</t>
    </r>
    <r>
      <rPr>
        <b/>
        <sz val="10"/>
        <color rgb="FF000000"/>
        <rFont val="Arial"/>
        <family val="2"/>
      </rPr>
      <t xml:space="preserve">
/Reasonable administration costs</t>
    </r>
    <r>
      <rPr>
        <i/>
        <sz val="10"/>
        <color rgb="FF000000"/>
        <rFont val="Arial"/>
        <family val="2"/>
      </rPr>
      <t xml:space="preserve"> (e.g connectivity expenses, zoom, stationery, printing costs, copying costs)</t>
    </r>
  </si>
  <si>
    <r>
      <rPr>
        <sz val="10"/>
        <color rgb="FF000000"/>
        <rFont val="Arial"/>
        <family val="2"/>
      </rPr>
      <t>Інші видатки пов'язані з проєктом (оренда приміщення, оренда обладнання, витрати на доступність або інші особливі потреби)</t>
    </r>
    <r>
      <rPr>
        <b/>
        <sz val="10"/>
        <color rgb="FF000000"/>
        <rFont val="Arial"/>
        <family val="2"/>
      </rPr>
      <t xml:space="preserve">
/Other costs directly related to the implementation of the project (venue rent, equipment rent, costs for accessibility or other special needs)</t>
    </r>
  </si>
  <si>
    <r>
      <rPr>
        <sz val="10"/>
        <color rgb="FF000000"/>
        <rFont val="Arial"/>
        <family val="2"/>
      </rPr>
      <t xml:space="preserve">Видатки на комунікацію та розповсюдження </t>
    </r>
    <r>
      <rPr>
        <i/>
        <sz val="10"/>
        <color rgb="FF000000"/>
        <rFont val="Arial"/>
        <family val="2"/>
      </rPr>
      <t>(рекламні матеріали, розробка сайту, реклама у фейсбук, візуальна айдентика, дизайн, фото, відео тощо)</t>
    </r>
    <r>
      <rPr>
        <b/>
        <sz val="10"/>
        <color rgb="FF000000"/>
        <rFont val="Arial"/>
        <family val="2"/>
      </rPr>
      <t xml:space="preserve">
/Communication and dissemination costs </t>
    </r>
    <r>
      <rPr>
        <i/>
        <sz val="10"/>
        <color rgb="FF000000"/>
        <rFont val="Arial"/>
        <family val="2"/>
      </rPr>
      <t>(promo materials, website development, Facebook promotion, visual identity, design, photography, video)</t>
    </r>
  </si>
  <si>
    <r>
      <rPr>
        <sz val="10"/>
        <color rgb="FF000000"/>
        <rFont val="Arial"/>
        <family val="2"/>
      </rPr>
      <t>Співфінансування  (від заявників або сторонніх організацій та осіб)</t>
    </r>
    <r>
      <rPr>
        <b/>
        <sz val="10"/>
        <color rgb="FF000000"/>
        <rFont val="Arial"/>
        <family val="2"/>
      </rPr>
      <t xml:space="preserve"> 
/Co-funding contributions to the project costs</t>
    </r>
    <r>
      <rPr>
        <sz val="10"/>
        <color rgb="FF000000"/>
        <rFont val="Arial"/>
        <family val="2"/>
      </rPr>
      <t xml:space="preserve"> (from the appying or third-party organisations and individuals) </t>
    </r>
  </si>
  <si>
    <r>
      <rPr>
        <b/>
        <sz val="10"/>
        <color theme="1"/>
        <rFont val="Verdana"/>
        <family val="2"/>
      </rPr>
      <t xml:space="preserve">Бюджет поділено на окремі статті витрат. Заявники можуть включити розрахунок коштів, що плануються на: </t>
    </r>
    <r>
      <rPr>
        <sz val="10"/>
        <color theme="1"/>
        <rFont val="Verdana"/>
        <family val="2"/>
      </rPr>
      <t xml:space="preserve">                                          
The budget is divided into separate cost types. It should include forecast (calculated) costs for: 
   </t>
    </r>
    <r>
      <rPr>
        <sz val="10"/>
        <color rgb="FFFF0000"/>
        <rFont val="Verdana"/>
        <family val="2"/>
      </rPr>
      <t xml:space="preserve">                                                                                                                                                                                                   </t>
    </r>
    <r>
      <rPr>
        <i/>
        <sz val="10"/>
        <rFont val="Verdana"/>
        <family val="2"/>
      </rPr>
      <t>• Оплата праці штатних співробітників заявника</t>
    </r>
    <r>
      <rPr>
        <b/>
        <i/>
        <sz val="10"/>
        <rFont val="Verdana"/>
        <family val="2"/>
      </rPr>
      <t xml:space="preserve"> /Project stuff costs </t>
    </r>
    <r>
      <rPr>
        <i/>
        <sz val="10"/>
        <rFont val="Verdana"/>
        <family val="2"/>
      </rPr>
      <t xml:space="preserve">                                                                                                                        </t>
    </r>
    <r>
      <rPr>
        <b/>
        <i/>
        <sz val="10"/>
        <rFont val="Verdana"/>
        <family val="2"/>
      </rPr>
      <t xml:space="preserve">                                                                                           </t>
    </r>
    <r>
      <rPr>
        <i/>
        <sz val="10"/>
        <color rgb="FFFF0000"/>
        <rFont val="Verdana"/>
        <family val="2"/>
      </rPr>
      <t xml:space="preserve">
</t>
    </r>
    <r>
      <rPr>
        <i/>
        <sz val="10"/>
        <rFont val="Verdana"/>
        <family val="2"/>
      </rPr>
      <t>• Оплата зовнішніх спеціалістів команди проєкту</t>
    </r>
    <r>
      <rPr>
        <b/>
        <i/>
        <sz val="10"/>
        <rFont val="Verdana"/>
        <family val="2"/>
      </rPr>
      <t xml:space="preserve"> /External project team costs</t>
    </r>
    <r>
      <rPr>
        <i/>
        <sz val="10"/>
        <rFont val="Verdana"/>
        <family val="2"/>
      </rPr>
      <t xml:space="preserve"> </t>
    </r>
    <r>
      <rPr>
        <i/>
        <sz val="10"/>
        <color rgb="FFFF0000"/>
        <rFont val="Verdana"/>
        <family val="2"/>
      </rPr>
      <t xml:space="preserve">                                                                                 
</t>
    </r>
    <r>
      <rPr>
        <i/>
        <sz val="10"/>
        <rFont val="Verdana"/>
        <family val="2"/>
      </rPr>
      <t xml:space="preserve">• Податки та внески /  </t>
    </r>
    <r>
      <rPr>
        <b/>
        <i/>
        <sz val="10"/>
        <rFont val="Verdana"/>
        <family val="2"/>
      </rPr>
      <t xml:space="preserve">Taxes and contributions  </t>
    </r>
    <r>
      <rPr>
        <b/>
        <i/>
        <sz val="10"/>
        <color rgb="FFFF0000"/>
        <rFont val="Verdana"/>
        <family val="2"/>
      </rPr>
      <t xml:space="preserve">                                                                                                                                                                                                           </t>
    </r>
    <r>
      <rPr>
        <i/>
        <sz val="10"/>
        <color rgb="FFFF0000"/>
        <rFont val="Verdana"/>
        <family val="2"/>
      </rPr>
      <t xml:space="preserve">
</t>
    </r>
    <r>
      <rPr>
        <i/>
        <sz val="10"/>
        <rFont val="Verdana"/>
        <family val="2"/>
      </rPr>
      <t xml:space="preserve">• Видатки на подорожі для реалізації проєкту </t>
    </r>
    <r>
      <rPr>
        <b/>
        <i/>
        <sz val="10"/>
        <rFont val="Verdana"/>
        <family val="2"/>
      </rPr>
      <t>/Travel costs</t>
    </r>
    <r>
      <rPr>
        <i/>
        <sz val="10"/>
        <rFont val="Verdana"/>
        <family val="2"/>
      </rPr>
      <t xml:space="preserve">
• Гонорари </t>
    </r>
    <r>
      <rPr>
        <b/>
        <i/>
        <sz val="10"/>
        <rFont val="Verdana"/>
        <family val="2"/>
      </rPr>
      <t xml:space="preserve">/Professional fees </t>
    </r>
    <r>
      <rPr>
        <i/>
        <sz val="10"/>
        <color rgb="FFFF0000"/>
        <rFont val="Verdana"/>
        <family val="2"/>
      </rPr>
      <t xml:space="preserve">
</t>
    </r>
    <r>
      <rPr>
        <i/>
        <sz val="10"/>
        <rFont val="Verdana"/>
        <family val="2"/>
      </rPr>
      <t>• Адміністративні витрати пов'язані з реалізацією проєкту  /</t>
    </r>
    <r>
      <rPr>
        <b/>
        <i/>
        <sz val="10"/>
        <rFont val="Verdana"/>
        <family val="2"/>
      </rPr>
      <t>Reasonable administration costs</t>
    </r>
    <r>
      <rPr>
        <i/>
        <sz val="10"/>
        <rFont val="Verdana"/>
        <family val="2"/>
      </rPr>
      <t xml:space="preserve"> 
• Обладнання (до 10% від суми гранту) / </t>
    </r>
    <r>
      <rPr>
        <b/>
        <i/>
        <sz val="10"/>
        <rFont val="Verdana"/>
        <family val="2"/>
      </rPr>
      <t xml:space="preserve">Equipment (up to 10% of the value of the grant) 
</t>
    </r>
    <r>
      <rPr>
        <i/>
        <sz val="10"/>
        <rFont val="Verdana"/>
        <family val="2"/>
      </rPr>
      <t xml:space="preserve">• Видатки на комунікацію та розповсюдження </t>
    </r>
    <r>
      <rPr>
        <b/>
        <i/>
        <sz val="10"/>
        <rFont val="Verdana"/>
        <family val="2"/>
      </rPr>
      <t xml:space="preserve">/Communication and dissemination costs 
</t>
    </r>
    <r>
      <rPr>
        <i/>
        <sz val="10"/>
        <rFont val="Verdana"/>
        <family val="2"/>
      </rPr>
      <t xml:space="preserve">• Інші видатки пов'язані з проєктом  </t>
    </r>
    <r>
      <rPr>
        <b/>
        <i/>
        <sz val="10"/>
        <rFont val="Verdana"/>
        <family val="2"/>
      </rPr>
      <t xml:space="preserve">/Other costs directly related to the implementation of the project </t>
    </r>
    <r>
      <rPr>
        <i/>
        <sz val="10"/>
        <rFont val="Verdana"/>
        <family val="2"/>
      </rPr>
      <t xml:space="preserve">
• Кошти співфінансування проєкту </t>
    </r>
    <r>
      <rPr>
        <b/>
        <i/>
        <sz val="10"/>
        <rFont val="Verdana"/>
        <family val="2"/>
      </rPr>
      <t xml:space="preserve">/ Co-funding contributions to the project </t>
    </r>
    <r>
      <rPr>
        <i/>
        <sz val="10"/>
        <rFont val="Verdana"/>
        <family val="2"/>
      </rPr>
      <t xml:space="preserve">
</t>
    </r>
  </si>
  <si>
    <r>
      <t xml:space="preserve">Оплата праці штатних співробітників заявника (бухгалтер, проєктний менеджер тощо)                                                                                                                                                                                                                          </t>
    </r>
    <r>
      <rPr>
        <b/>
        <sz val="10"/>
        <rFont val="Arial"/>
        <family val="2"/>
      </rPr>
      <t xml:space="preserve">/Project stuff costs </t>
    </r>
  </si>
  <si>
    <t>Project manager (private entrepreneur)</t>
  </si>
  <si>
    <t>Оплата зовнішніх спеціалістів команди проєкту (бухгалтер, проєктний менеджер тощо) 
/External project team costs</t>
  </si>
  <si>
    <t>Податки та внески                                                                                                                                                                                                               /Taxes and contributions</t>
  </si>
  <si>
    <t>Видатки на подорожі для реалізації проєкту
/Travel costs</t>
  </si>
  <si>
    <t>Accountant /Бухгалтер</t>
  </si>
  <si>
    <t>for project implementation an accountant is needed for 0,5 position for 7 months / для супроводу проєкту необхідні послуги бухгалтера з частковою зайнятістю 0,5 ставки на 7 місяців</t>
  </si>
  <si>
    <t xml:space="preserve">Accountants salary is gross 800,00 EUR| month 
Total costs for the project 2.800,00 EUR 
 З/п бухгалтера 800,00 євро/місяць брутто
Послуга бухгалтера за проект 2.800,00 євро брутто
(місяць*0,5 ставки*7 місяців)
</t>
  </si>
  <si>
    <t xml:space="preserve">Social contribution 22% for salary of accountant for budget line 1.1 </t>
  </si>
  <si>
    <t xml:space="preserve">for project implementation a communication manager is needed for 2 months </t>
  </si>
  <si>
    <t>2800,00 EUR* 22% = 616,00 EUR</t>
  </si>
  <si>
    <t>month</t>
  </si>
  <si>
    <t>for project implementation a project manager is needed for 7 months 
(Name, Surname) was chosen to ve a project manager because of XXX</t>
  </si>
  <si>
    <t>Market price for communication manager service is 300,00 EUR/month 
Total amount: 300,00*2= 600,00 EUR gross</t>
  </si>
  <si>
    <t>600,00 EUR*22%= 132,00 EUR</t>
  </si>
  <si>
    <t>Monthly fee of project manager is 500,00 EUR 
Total amount is 500,00*7=3.500,00 EUR</t>
  </si>
  <si>
    <r>
      <rPr>
        <sz val="10"/>
        <color rgb="FF000000"/>
        <rFont val="Arial"/>
        <family val="2"/>
      </rPr>
      <t>Адміністративні витрати пов'язані з реалізацією проєкту (витрати на підключення, зум, канцелярські товари, витрати на друк, копіювання тощо)</t>
    </r>
    <r>
      <rPr>
        <b/>
        <sz val="10"/>
        <color rgb="FF000000"/>
        <rFont val="Arial"/>
        <family val="2"/>
      </rPr>
      <t xml:space="preserve">
/Reasonable administration costs (e.g connectivity expenses, zoom, stationery, printing costs, copying costs)</t>
    </r>
  </si>
  <si>
    <r>
      <rPr>
        <sz val="10"/>
        <color rgb="FF000000"/>
        <rFont val="Arial"/>
        <family val="2"/>
      </rPr>
      <t>Обладнання (до 10% від суми гранту) (не може бути використно для придбання офісного обладнання)</t>
    </r>
    <r>
      <rPr>
        <b/>
        <sz val="10"/>
        <color rgb="FF000000"/>
        <rFont val="Arial"/>
        <family val="2"/>
      </rPr>
      <t xml:space="preserve">
/Equipment (up to 10% of the value of the grant) </t>
    </r>
    <r>
      <rPr>
        <sz val="10"/>
        <color rgb="FF000000"/>
        <rFont val="Arial"/>
        <family val="2"/>
      </rPr>
      <t>(cannot be used for office equipment purchase)</t>
    </r>
  </si>
  <si>
    <r>
      <rPr>
        <sz val="10"/>
        <color rgb="FF000000"/>
        <rFont val="Arial"/>
        <family val="2"/>
      </rPr>
      <t>Видатки на комунікацію та розповсюдження (рекламні матеріали, розробка сайту, реклама у фейсбук, візуальна айдентика, дизайн, фото, відео тощо)</t>
    </r>
    <r>
      <rPr>
        <b/>
        <sz val="10"/>
        <color rgb="FF000000"/>
        <rFont val="Arial"/>
        <family val="2"/>
      </rPr>
      <t xml:space="preserve">
/Communication and dissemination costs </t>
    </r>
    <r>
      <rPr>
        <sz val="10"/>
        <color rgb="FF000000"/>
        <rFont val="Arial"/>
        <family val="2"/>
      </rPr>
      <t>(promo materials, website development, Facebook promotion, visual identity, design, photography, video)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</si>
</sst>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
    <numFmt numFmtId="165" formatCode="#,##0.0"/>
  </numFmts>
  <fonts count="38" x14ac:knownFonts="1">
    <font>
      <sz val="11"/>
      <color theme="1"/>
      <name val="Calibri"/>
      <family val="2"/>
      <scheme val="minor"/>
    </font>
    <font>
      <b/>
      <sz val="11"/>
      <color theme="1"/>
      <name val="Arial"/>
      <family val="2"/>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11"/>
      <color rgb="FF000000"/>
      <name val="Arial"/>
      <family val="2"/>
    </font>
    <font>
      <sz val="10"/>
      <name val="Arial"/>
      <family val="2"/>
    </font>
    <font>
      <b/>
      <sz val="10"/>
      <name val="Arial"/>
      <family val="2"/>
    </font>
    <font>
      <b/>
      <sz val="11"/>
      <name val="Arial"/>
      <family val="2"/>
    </font>
    <font>
      <b/>
      <sz val="12"/>
      <name val="Arial"/>
      <family val="2"/>
    </font>
    <font>
      <b/>
      <sz val="8"/>
      <name val="Arial"/>
      <family val="2"/>
    </font>
    <font>
      <b/>
      <sz val="9"/>
      <name val="Arial"/>
      <family val="2"/>
    </font>
    <font>
      <sz val="11"/>
      <name val="Arial"/>
      <family val="2"/>
    </font>
    <font>
      <sz val="12"/>
      <name val="Arial"/>
      <family val="2"/>
    </font>
    <font>
      <sz val="8"/>
      <name val="Arial"/>
      <family val="2"/>
    </font>
    <font>
      <sz val="9"/>
      <name val="Arial"/>
      <family val="2"/>
    </font>
    <font>
      <sz val="11"/>
      <color indexed="8"/>
      <name val="Calibri"/>
      <family val="2"/>
    </font>
    <font>
      <i/>
      <sz val="10"/>
      <name val="Arial"/>
      <family val="2"/>
    </font>
    <font>
      <sz val="11"/>
      <color rgb="FFFF0000"/>
      <name val="Calibri"/>
      <family val="2"/>
      <scheme val="minor"/>
    </font>
    <font>
      <b/>
      <sz val="10"/>
      <color theme="1"/>
      <name val="Verdana"/>
      <family val="2"/>
    </font>
    <font>
      <sz val="10"/>
      <color theme="1"/>
      <name val="Verdana"/>
      <family val="2"/>
    </font>
    <font>
      <sz val="9"/>
      <color theme="1"/>
      <name val="Verdana"/>
      <family val="2"/>
    </font>
    <font>
      <sz val="10"/>
      <name val="Verdana"/>
      <family val="2"/>
    </font>
    <font>
      <b/>
      <sz val="10"/>
      <name val="Verdana"/>
      <family val="2"/>
    </font>
    <font>
      <i/>
      <sz val="10"/>
      <name val="Verdana"/>
      <family val="2"/>
    </font>
    <font>
      <i/>
      <sz val="10"/>
      <color theme="1"/>
      <name val="Verdana"/>
      <family val="2"/>
    </font>
    <font>
      <i/>
      <sz val="10"/>
      <color rgb="FFFF0000"/>
      <name val="Verdana"/>
      <family val="2"/>
    </font>
    <font>
      <b/>
      <sz val="10"/>
      <color rgb="FFFF0000"/>
      <name val="Arial"/>
      <family val="2"/>
    </font>
    <font>
      <b/>
      <sz val="11"/>
      <color theme="1"/>
      <name val="Calibri"/>
      <family val="2"/>
      <scheme val="minor"/>
    </font>
    <font>
      <sz val="10"/>
      <color rgb="FFFF0000"/>
      <name val="Arial"/>
      <family val="2"/>
    </font>
    <font>
      <i/>
      <sz val="10"/>
      <color rgb="FFFF0000"/>
      <name val="Arial"/>
      <family val="2"/>
    </font>
    <font>
      <sz val="10"/>
      <color rgb="FFFF0000"/>
      <name val="Verdana"/>
      <family val="2"/>
    </font>
    <font>
      <b/>
      <i/>
      <sz val="10"/>
      <color rgb="FFFF0000"/>
      <name val="Verdana"/>
      <family val="2"/>
    </font>
    <font>
      <i/>
      <sz val="10"/>
      <color rgb="FF000000"/>
      <name val="Arial"/>
      <family val="2"/>
    </font>
    <font>
      <i/>
      <sz val="11"/>
      <color rgb="FFFF0000"/>
      <name val="Calibri"/>
      <family val="2"/>
      <scheme val="minor"/>
    </font>
    <font>
      <b/>
      <i/>
      <sz val="10"/>
      <name val="Verdana"/>
      <family val="2"/>
    </font>
  </fonts>
  <fills count="12">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3" tint="0.59996337778862885"/>
        <bgColor indexed="64"/>
      </patternFill>
    </fill>
    <fill>
      <patternFill patternType="solid">
        <fgColor rgb="FFFFFF00"/>
        <bgColor indexed="64"/>
      </patternFill>
    </fill>
    <fill>
      <patternFill patternType="solid">
        <fgColor indexed="22"/>
        <bgColor indexed="64"/>
      </patternFill>
    </fill>
    <fill>
      <patternFill patternType="solid">
        <fgColor rgb="FFD8D8D8"/>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2" tint="-9.9978637043366805E-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2" tint="-9.9978637043366805E-2"/>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top/>
      <bottom style="thin">
        <color theme="1"/>
      </bottom>
      <diagonal/>
    </border>
    <border>
      <left/>
      <right style="medium">
        <color theme="1"/>
      </right>
      <top/>
      <bottom style="thin">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0">
    <xf numFmtId="0" fontId="0" fillId="0" borderId="0"/>
    <xf numFmtId="0" fontId="8" fillId="0" borderId="0">
      <alignment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14" fontId="12" fillId="0" borderId="0" applyFill="0" applyBorder="0" applyProtection="0">
      <alignment horizontal="center" vertical="top" wrapText="1"/>
      <protection locked="0"/>
    </xf>
    <xf numFmtId="14" fontId="13" fillId="0" borderId="0" applyFill="0" applyBorder="0" applyProtection="0">
      <alignment horizontal="center" vertical="top"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3" fontId="8"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3" fontId="16" fillId="0" borderId="0" applyFill="0" applyBorder="0" applyProtection="0">
      <protection locked="0"/>
    </xf>
    <xf numFmtId="3" fontId="17" fillId="0" borderId="0" applyFill="0" applyBorder="0" applyProtection="0">
      <protection locked="0"/>
    </xf>
    <xf numFmtId="165" fontId="8" fillId="0" borderId="0" applyFill="0" applyBorder="0" applyProtection="0">
      <protection locked="0"/>
    </xf>
    <xf numFmtId="165" fontId="14" fillId="0" borderId="0" applyFill="0" applyBorder="0" applyProtection="0">
      <protection locked="0"/>
    </xf>
    <xf numFmtId="165" fontId="15" fillId="0" borderId="0" applyFill="0" applyBorder="0" applyProtection="0">
      <protection locked="0"/>
    </xf>
    <xf numFmtId="165" fontId="16" fillId="0" borderId="0" applyFill="0" applyBorder="0" applyProtection="0">
      <protection locked="0"/>
    </xf>
    <xf numFmtId="165" fontId="17" fillId="0" borderId="0" applyFill="0" applyBorder="0" applyProtection="0">
      <protection locked="0"/>
    </xf>
    <xf numFmtId="4" fontId="8"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4" fontId="16" fillId="0" borderId="0" applyFill="0" applyBorder="0" applyProtection="0">
      <protection locked="0"/>
    </xf>
    <xf numFmtId="4" fontId="17" fillId="0" borderId="0" applyFill="0" applyBorder="0" applyProtection="0">
      <protection locked="0"/>
    </xf>
    <xf numFmtId="0" fontId="8" fillId="0" borderId="0"/>
    <xf numFmtId="0" fontId="18" fillId="0" borderId="0"/>
    <xf numFmtId="0" fontId="8" fillId="0" borderId="0"/>
  </cellStyleXfs>
  <cellXfs count="157">
    <xf numFmtId="0" fontId="0" fillId="0" borderId="0" xfId="0"/>
    <xf numFmtId="0" fontId="3" fillId="0" borderId="0" xfId="0" applyFont="1"/>
    <xf numFmtId="0" fontId="5" fillId="2" borderId="4"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vertical="center" wrapText="1"/>
    </xf>
    <xf numFmtId="164" fontId="6" fillId="0" borderId="5" xfId="0" applyNumberFormat="1" applyFont="1" applyBorder="1" applyAlignment="1">
      <alignment vertical="center" wrapText="1"/>
    </xf>
    <xf numFmtId="164" fontId="6" fillId="0" borderId="6" xfId="0" applyNumberFormat="1" applyFont="1" applyBorder="1" applyAlignment="1">
      <alignment vertical="center" wrapText="1"/>
    </xf>
    <xf numFmtId="164" fontId="5" fillId="4" borderId="6" xfId="0" applyNumberFormat="1" applyFont="1" applyFill="1" applyBorder="1" applyAlignment="1">
      <alignment vertical="center" wrapText="1"/>
    </xf>
    <xf numFmtId="0" fontId="5" fillId="0" borderId="5" xfId="0" applyFont="1" applyBorder="1" applyAlignment="1">
      <alignment vertical="center" wrapText="1"/>
    </xf>
    <xf numFmtId="164" fontId="7" fillId="2" borderId="6" xfId="0" applyNumberFormat="1" applyFont="1" applyFill="1" applyBorder="1" applyAlignment="1">
      <alignment vertical="center" wrapText="1"/>
    </xf>
    <xf numFmtId="10" fontId="1" fillId="6" borderId="6" xfId="0" applyNumberFormat="1" applyFont="1" applyFill="1" applyBorder="1" applyAlignment="1">
      <alignment horizontal="right"/>
    </xf>
    <xf numFmtId="0" fontId="3" fillId="0" borderId="0" xfId="0" applyFont="1" applyAlignment="1">
      <alignment horizontal="left"/>
    </xf>
    <xf numFmtId="0" fontId="4" fillId="0" borderId="0" xfId="0" applyFont="1"/>
    <xf numFmtId="0" fontId="19" fillId="7" borderId="20" xfId="1" applyFont="1" applyFill="1" applyBorder="1" applyAlignment="1" applyProtection="1">
      <alignment horizontal="center" vertical="top" wrapText="1"/>
    </xf>
    <xf numFmtId="0" fontId="19" fillId="7" borderId="21" xfId="1" applyFont="1" applyFill="1" applyBorder="1" applyAlignment="1" applyProtection="1">
      <alignment horizontal="center" vertical="top" wrapText="1"/>
    </xf>
    <xf numFmtId="0" fontId="5" fillId="3" borderId="1" xfId="0" applyFont="1" applyFill="1" applyBorder="1" applyAlignment="1">
      <alignment horizontal="left" vertical="center" wrapText="1"/>
    </xf>
    <xf numFmtId="0" fontId="6" fillId="0" borderId="18" xfId="0" applyFont="1" applyBorder="1" applyAlignment="1">
      <alignment vertical="center" wrapText="1"/>
    </xf>
    <xf numFmtId="0" fontId="1" fillId="0" borderId="0" xfId="0" applyFont="1"/>
    <xf numFmtId="0" fontId="24" fillId="0" borderId="0" xfId="1" applyFont="1" applyAlignment="1">
      <alignment vertical="center" wrapText="1"/>
      <protection locked="0"/>
    </xf>
    <xf numFmtId="0" fontId="24" fillId="0" borderId="0" xfId="1" applyFont="1">
      <alignment wrapText="1"/>
      <protection locked="0"/>
    </xf>
    <xf numFmtId="0" fontId="22" fillId="0" borderId="0" xfId="0" applyFont="1"/>
    <xf numFmtId="0" fontId="1" fillId="0" borderId="0" xfId="0" applyFont="1" applyAlignment="1">
      <alignment horizontal="left" vertical="center"/>
    </xf>
    <xf numFmtId="0" fontId="20" fillId="0" borderId="0" xfId="0" applyFont="1" applyAlignment="1">
      <alignment wrapText="1"/>
    </xf>
    <xf numFmtId="0" fontId="9" fillId="7" borderId="15" xfId="1" applyFont="1" applyFill="1" applyBorder="1" applyAlignment="1" applyProtection="1">
      <alignment horizontal="center" wrapText="1"/>
    </xf>
    <xf numFmtId="0" fontId="9" fillId="7" borderId="16" xfId="1" applyFont="1" applyFill="1" applyBorder="1" applyAlignment="1" applyProtection="1">
      <alignment horizontal="center" wrapText="1"/>
    </xf>
    <xf numFmtId="0" fontId="32" fillId="0" borderId="5" xfId="0" applyFont="1" applyBorder="1" applyAlignment="1">
      <alignment vertical="center" wrapText="1"/>
    </xf>
    <xf numFmtId="0" fontId="31" fillId="0" borderId="5" xfId="0" applyFont="1" applyBorder="1" applyAlignment="1">
      <alignment vertical="center" wrapText="1"/>
    </xf>
    <xf numFmtId="164" fontId="32" fillId="0" borderId="5" xfId="0" applyNumberFormat="1" applyFont="1" applyBorder="1" applyAlignment="1">
      <alignment vertical="center" wrapText="1"/>
    </xf>
    <xf numFmtId="164" fontId="32" fillId="0" borderId="6" xfId="0" applyNumberFormat="1" applyFont="1" applyBorder="1" applyAlignment="1">
      <alignment vertical="center" wrapText="1"/>
    </xf>
    <xf numFmtId="0" fontId="0" fillId="0" borderId="5" xfId="0" applyBorder="1" applyAlignment="1">
      <alignment wrapText="1"/>
    </xf>
    <xf numFmtId="0" fontId="0" fillId="0" borderId="6" xfId="0" applyBorder="1"/>
    <xf numFmtId="0" fontId="0" fillId="0" borderId="5" xfId="0" applyBorder="1"/>
    <xf numFmtId="0" fontId="20" fillId="0" borderId="5" xfId="0" applyFont="1" applyBorder="1" applyAlignment="1">
      <alignment vertical="top" wrapText="1"/>
    </xf>
    <xf numFmtId="0" fontId="20" fillId="0" borderId="6" xfId="0" applyFont="1" applyBorder="1" applyAlignment="1">
      <alignment vertical="top" wrapText="1"/>
    </xf>
    <xf numFmtId="0" fontId="20" fillId="0" borderId="5" xfId="0" applyFont="1" applyBorder="1" applyAlignment="1">
      <alignment wrapText="1"/>
    </xf>
    <xf numFmtId="0" fontId="20" fillId="0" borderId="6" xfId="0" applyFont="1" applyBorder="1" applyAlignment="1">
      <alignment wrapText="1"/>
    </xf>
    <xf numFmtId="0" fontId="0" fillId="0" borderId="18" xfId="0" applyBorder="1"/>
    <xf numFmtId="0" fontId="0" fillId="0" borderId="19" xfId="0" applyBorder="1"/>
    <xf numFmtId="0" fontId="32" fillId="0" borderId="5" xfId="0" applyFont="1" applyBorder="1" applyAlignment="1">
      <alignment vertical="top" wrapText="1"/>
    </xf>
    <xf numFmtId="0" fontId="36" fillId="0" borderId="5" xfId="0" applyFont="1" applyBorder="1" applyAlignment="1">
      <alignment vertical="top" wrapText="1"/>
    </xf>
    <xf numFmtId="0" fontId="36" fillId="0" borderId="6" xfId="0" applyFont="1" applyBorder="1" applyAlignment="1">
      <alignment vertical="center" wrapText="1"/>
    </xf>
    <xf numFmtId="0" fontId="19" fillId="0" borderId="5" xfId="0" applyFont="1" applyBorder="1" applyAlignment="1">
      <alignment vertical="center" wrapText="1"/>
    </xf>
    <xf numFmtId="0" fontId="25" fillId="8" borderId="33" xfId="1" applyFont="1" applyFill="1" applyBorder="1" applyAlignment="1">
      <alignment horizontal="left" vertical="center" wrapText="1"/>
      <protection locked="0"/>
    </xf>
    <xf numFmtId="0" fontId="25" fillId="8" borderId="34" xfId="1" applyFont="1" applyFill="1" applyBorder="1" applyAlignment="1">
      <alignment horizontal="left" vertical="center" wrapText="1"/>
      <protection locked="0"/>
    </xf>
    <xf numFmtId="0" fontId="25" fillId="8" borderId="35" xfId="1" applyFont="1" applyFill="1" applyBorder="1" applyAlignment="1">
      <alignment horizontal="left" vertical="center" wrapText="1"/>
      <protection locked="0"/>
    </xf>
    <xf numFmtId="0" fontId="24" fillId="0" borderId="28" xfId="1" applyFont="1" applyBorder="1" applyAlignment="1">
      <alignment horizontal="left" vertical="center" wrapText="1"/>
      <protection locked="0"/>
    </xf>
    <xf numFmtId="0" fontId="24" fillId="0" borderId="0" xfId="1" applyFont="1" applyAlignment="1">
      <alignment horizontal="left" vertical="center" wrapText="1"/>
      <protection locked="0"/>
    </xf>
    <xf numFmtId="0" fontId="24" fillId="0" borderId="29" xfId="1" applyFont="1" applyBorder="1" applyAlignment="1">
      <alignment horizontal="left" vertical="center" wrapText="1"/>
      <protection locked="0"/>
    </xf>
    <xf numFmtId="0" fontId="24" fillId="0" borderId="36" xfId="1" applyFont="1" applyBorder="1" applyAlignment="1">
      <alignment horizontal="left" vertical="center" wrapText="1"/>
      <protection locked="0"/>
    </xf>
    <xf numFmtId="0" fontId="24" fillId="0" borderId="37" xfId="1" applyFont="1" applyBorder="1" applyAlignment="1">
      <alignment horizontal="left" vertical="center" wrapText="1"/>
      <protection locked="0"/>
    </xf>
    <xf numFmtId="0" fontId="24" fillId="0" borderId="38" xfId="1" applyFont="1" applyBorder="1" applyAlignment="1">
      <alignment horizontal="left" vertical="center" wrapText="1"/>
      <protection locked="0"/>
    </xf>
    <xf numFmtId="0" fontId="22" fillId="0" borderId="33" xfId="1" applyFont="1" applyBorder="1" applyAlignment="1">
      <alignment horizontal="left" vertical="center" wrapText="1"/>
      <protection locked="0"/>
    </xf>
    <xf numFmtId="0" fontId="21" fillId="0" borderId="34" xfId="1" applyFont="1" applyBorder="1" applyAlignment="1">
      <alignment horizontal="left" vertical="center" wrapText="1"/>
      <protection locked="0"/>
    </xf>
    <xf numFmtId="0" fontId="21" fillId="0" borderId="35" xfId="1" applyFont="1" applyBorder="1" applyAlignment="1">
      <alignment horizontal="left" vertical="center" wrapText="1"/>
      <protection locked="0"/>
    </xf>
    <xf numFmtId="0" fontId="22" fillId="11" borderId="33" xfId="1" applyFont="1" applyFill="1" applyBorder="1" applyAlignment="1">
      <alignment horizontal="left" vertical="center" wrapText="1"/>
      <protection locked="0"/>
    </xf>
    <xf numFmtId="0" fontId="22" fillId="11" borderId="34" xfId="1" applyFont="1" applyFill="1" applyBorder="1" applyAlignment="1">
      <alignment horizontal="left" vertical="center" wrapText="1"/>
      <protection locked="0"/>
    </xf>
    <xf numFmtId="0" fontId="22" fillId="11" borderId="35" xfId="1" applyFont="1" applyFill="1" applyBorder="1" applyAlignment="1">
      <alignment horizontal="left" vertical="center" wrapText="1"/>
      <protection locked="0"/>
    </xf>
    <xf numFmtId="0" fontId="22" fillId="0" borderId="34" xfId="1" applyFont="1" applyBorder="1" applyAlignment="1">
      <alignment horizontal="left" vertical="center" wrapText="1"/>
      <protection locked="0"/>
    </xf>
    <xf numFmtId="0" fontId="22" fillId="0" borderId="35" xfId="1" applyFont="1" applyBorder="1" applyAlignment="1">
      <alignment horizontal="left" vertical="center" wrapText="1"/>
      <protection locked="0"/>
    </xf>
    <xf numFmtId="0" fontId="21" fillId="10" borderId="33" xfId="1" applyFont="1" applyFill="1" applyBorder="1" applyAlignment="1">
      <alignment horizontal="left" vertical="center" wrapText="1"/>
      <protection locked="0"/>
    </xf>
    <xf numFmtId="0" fontId="21" fillId="10" borderId="34" xfId="1" applyFont="1" applyFill="1" applyBorder="1" applyAlignment="1">
      <alignment horizontal="left" vertical="center" wrapText="1"/>
      <protection locked="0"/>
    </xf>
    <xf numFmtId="0" fontId="21" fillId="10" borderId="35" xfId="1" applyFont="1" applyFill="1" applyBorder="1" applyAlignment="1">
      <alignment horizontal="left" vertical="center" wrapText="1"/>
      <protection locked="0"/>
    </xf>
    <xf numFmtId="0" fontId="21" fillId="10" borderId="22" xfId="1" applyFont="1" applyFill="1" applyBorder="1" applyAlignment="1">
      <alignment horizontal="center" vertical="center" wrapText="1"/>
      <protection locked="0"/>
    </xf>
    <xf numFmtId="0" fontId="21" fillId="10" borderId="23" xfId="1" applyFont="1" applyFill="1" applyBorder="1" applyAlignment="1">
      <alignment horizontal="center" vertical="center" wrapText="1"/>
      <protection locked="0"/>
    </xf>
    <xf numFmtId="0" fontId="21" fillId="10" borderId="24" xfId="1" applyFont="1" applyFill="1" applyBorder="1" applyAlignment="1">
      <alignment horizontal="center" vertical="center" wrapText="1"/>
      <protection locked="0"/>
    </xf>
    <xf numFmtId="0" fontId="24" fillId="0" borderId="25" xfId="1" applyFont="1" applyBorder="1" applyAlignment="1">
      <alignment horizontal="left" vertical="center" wrapText="1"/>
      <protection locked="0"/>
    </xf>
    <xf numFmtId="0" fontId="24" fillId="0" borderId="26" xfId="1" applyFont="1" applyBorder="1" applyAlignment="1">
      <alignment horizontal="left" vertical="center" wrapText="1"/>
      <protection locked="0"/>
    </xf>
    <xf numFmtId="0" fontId="24" fillId="0" borderId="27" xfId="1" applyFont="1" applyBorder="1" applyAlignment="1">
      <alignment horizontal="left" vertical="center" wrapText="1"/>
      <protection locked="0"/>
    </xf>
    <xf numFmtId="0" fontId="24" fillId="0" borderId="30" xfId="1" applyFont="1" applyBorder="1" applyAlignment="1">
      <alignment horizontal="left" vertical="center" wrapText="1"/>
      <protection locked="0"/>
    </xf>
    <xf numFmtId="0" fontId="24" fillId="0" borderId="31" xfId="1" applyFont="1" applyBorder="1" applyAlignment="1">
      <alignment horizontal="left" vertical="center" wrapText="1"/>
      <protection locked="0"/>
    </xf>
    <xf numFmtId="0" fontId="24" fillId="0" borderId="32" xfId="1" applyFont="1" applyBorder="1" applyAlignment="1">
      <alignment horizontal="left" vertical="center" wrapText="1"/>
      <protection locked="0"/>
    </xf>
    <xf numFmtId="0" fontId="25" fillId="8" borderId="33" xfId="1" applyFont="1" applyFill="1" applyBorder="1" applyAlignment="1">
      <alignment horizontal="left" vertical="center"/>
      <protection locked="0"/>
    </xf>
    <xf numFmtId="0" fontId="25" fillId="8" borderId="34" xfId="1" applyFont="1" applyFill="1" applyBorder="1" applyAlignment="1">
      <alignment horizontal="left" vertical="center"/>
      <protection locked="0"/>
    </xf>
    <xf numFmtId="0" fontId="25" fillId="8" borderId="35" xfId="1" applyFont="1" applyFill="1" applyBorder="1" applyAlignment="1">
      <alignment horizontal="left" vertical="center"/>
      <protection locked="0"/>
    </xf>
    <xf numFmtId="0" fontId="21" fillId="8" borderId="33" xfId="1" applyFont="1" applyFill="1" applyBorder="1" applyAlignment="1">
      <alignment horizontal="left" vertical="center"/>
      <protection locked="0"/>
    </xf>
    <xf numFmtId="0" fontId="21" fillId="8" borderId="34" xfId="1" applyFont="1" applyFill="1" applyBorder="1" applyAlignment="1">
      <alignment horizontal="left" vertical="center"/>
      <protection locked="0"/>
    </xf>
    <xf numFmtId="0" fontId="21" fillId="8" borderId="35" xfId="1" applyFont="1" applyFill="1" applyBorder="1" applyAlignment="1">
      <alignment horizontal="left" vertical="center"/>
      <protection locked="0"/>
    </xf>
    <xf numFmtId="0" fontId="22" fillId="0" borderId="25" xfId="1" applyFont="1" applyBorder="1" applyAlignment="1">
      <alignment horizontal="left" vertical="center" wrapText="1"/>
      <protection locked="0"/>
    </xf>
    <xf numFmtId="0" fontId="22" fillId="0" borderId="26" xfId="1" applyFont="1" applyBorder="1" applyAlignment="1">
      <alignment horizontal="left" vertical="center" wrapText="1"/>
      <protection locked="0"/>
    </xf>
    <xf numFmtId="0" fontId="22" fillId="0" borderId="27" xfId="1" applyFont="1" applyBorder="1" applyAlignment="1">
      <alignment horizontal="left" vertical="center" wrapText="1"/>
      <protection locked="0"/>
    </xf>
    <xf numFmtId="0" fontId="22" fillId="0" borderId="28" xfId="1" applyFont="1" applyBorder="1" applyAlignment="1">
      <alignment horizontal="left" vertical="center" wrapText="1"/>
      <protection locked="0"/>
    </xf>
    <xf numFmtId="0" fontId="22" fillId="0" borderId="0" xfId="1" applyFont="1" applyAlignment="1">
      <alignment horizontal="left" vertical="center" wrapText="1"/>
      <protection locked="0"/>
    </xf>
    <xf numFmtId="0" fontId="22" fillId="0" borderId="29" xfId="1" applyFont="1" applyBorder="1" applyAlignment="1">
      <alignment horizontal="left" vertical="center" wrapText="1"/>
      <protection locked="0"/>
    </xf>
    <xf numFmtId="0" fontId="22" fillId="0" borderId="30" xfId="1" applyFont="1" applyBorder="1" applyAlignment="1">
      <alignment horizontal="left" vertical="center" wrapText="1"/>
      <protection locked="0"/>
    </xf>
    <xf numFmtId="0" fontId="22" fillId="0" borderId="31" xfId="1" applyFont="1" applyBorder="1" applyAlignment="1">
      <alignment horizontal="left" vertical="center" wrapText="1"/>
      <protection locked="0"/>
    </xf>
    <xf numFmtId="0" fontId="22" fillId="0" borderId="32" xfId="1" applyFont="1" applyBorder="1" applyAlignment="1">
      <alignment horizontal="left" vertical="center" wrapText="1"/>
      <protection locked="0"/>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4" borderId="11" xfId="0" applyFont="1" applyFill="1" applyBorder="1" applyAlignment="1">
      <alignment horizontal="right" vertical="center" wrapText="1"/>
    </xf>
    <xf numFmtId="0" fontId="5" fillId="4" borderId="9" xfId="0" applyFont="1" applyFill="1" applyBorder="1" applyAlignment="1">
      <alignment horizontal="right" vertical="center" wrapText="1"/>
    </xf>
    <xf numFmtId="0" fontId="5" fillId="4" borderId="12" xfId="0" applyFont="1" applyFill="1" applyBorder="1" applyAlignment="1">
      <alignment horizontal="right" vertical="center" wrapText="1"/>
    </xf>
    <xf numFmtId="0" fontId="30" fillId="0" borderId="42" xfId="0" applyFont="1" applyBorder="1" applyAlignment="1">
      <alignment horizontal="center" wrapText="1"/>
    </xf>
    <xf numFmtId="0" fontId="30" fillId="0" borderId="0" xfId="0" applyFont="1" applyAlignment="1">
      <alignment horizontal="center" wrapText="1"/>
    </xf>
    <xf numFmtId="0" fontId="20" fillId="0" borderId="9" xfId="0" applyFont="1" applyBorder="1" applyAlignment="1">
      <alignment horizontal="center" wrapText="1"/>
    </xf>
    <xf numFmtId="0" fontId="7" fillId="5" borderId="11" xfId="0" applyFont="1" applyFill="1" applyBorder="1" applyAlignment="1">
      <alignment horizontal="right" vertical="center" wrapText="1"/>
    </xf>
    <xf numFmtId="0" fontId="7" fillId="5" borderId="9" xfId="0" applyFont="1" applyFill="1" applyBorder="1" applyAlignment="1">
      <alignment horizontal="right" vertical="center" wrapText="1"/>
    </xf>
    <xf numFmtId="0" fontId="7" fillId="5" borderId="12" xfId="0" applyFont="1" applyFill="1" applyBorder="1" applyAlignment="1">
      <alignment horizontal="right" vertical="center" wrapText="1"/>
    </xf>
    <xf numFmtId="0" fontId="1" fillId="5" borderId="11" xfId="0" applyFont="1" applyFill="1" applyBorder="1" applyAlignment="1">
      <alignment horizontal="right"/>
    </xf>
    <xf numFmtId="0" fontId="1" fillId="5" borderId="9" xfId="0" applyFont="1" applyFill="1" applyBorder="1" applyAlignment="1">
      <alignment horizontal="right"/>
    </xf>
    <xf numFmtId="0" fontId="1" fillId="5" borderId="12" xfId="0" applyFont="1" applyFill="1" applyBorder="1" applyAlignment="1">
      <alignment horizontal="right"/>
    </xf>
    <xf numFmtId="0" fontId="1" fillId="2" borderId="1" xfId="0" applyFont="1" applyFill="1" applyBorder="1" applyAlignment="1">
      <alignment horizontal="left" wrapText="1"/>
    </xf>
    <xf numFmtId="0" fontId="1" fillId="2" borderId="2" xfId="0" applyFont="1" applyFill="1" applyBorder="1" applyAlignment="1">
      <alignment horizontal="left"/>
    </xf>
    <xf numFmtId="0" fontId="2" fillId="3" borderId="2" xfId="0" applyFont="1" applyFill="1" applyBorder="1" applyAlignment="1">
      <alignment horizontal="center"/>
    </xf>
    <xf numFmtId="0" fontId="2" fillId="3" borderId="3" xfId="0" applyFont="1" applyFill="1" applyBorder="1" applyAlignment="1">
      <alignment horizontal="center"/>
    </xf>
    <xf numFmtId="0" fontId="1" fillId="2" borderId="4" xfId="0" applyFont="1" applyFill="1" applyBorder="1" applyAlignment="1">
      <alignment horizontal="left" wrapText="1"/>
    </xf>
    <xf numFmtId="0" fontId="1" fillId="2" borderId="5" xfId="0" applyFont="1" applyFill="1" applyBorder="1" applyAlignment="1">
      <alignment horizontal="left"/>
    </xf>
    <xf numFmtId="0" fontId="2" fillId="3" borderId="5" xfId="0" applyFont="1" applyFill="1" applyBorder="1" applyAlignment="1">
      <alignment horizontal="center"/>
    </xf>
    <xf numFmtId="0" fontId="2" fillId="3" borderId="6" xfId="0" applyFont="1" applyFill="1" applyBorder="1" applyAlignment="1">
      <alignment horizontal="center"/>
    </xf>
    <xf numFmtId="164" fontId="1" fillId="3" borderId="5"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9" borderId="4" xfId="0" applyFont="1" applyFill="1" applyBorder="1" applyAlignment="1">
      <alignment horizontal="left" wrapText="1"/>
    </xf>
    <xf numFmtId="0" fontId="1" fillId="9" borderId="5" xfId="0" applyFont="1" applyFill="1" applyBorder="1" applyAlignment="1">
      <alignment horizontal="left"/>
    </xf>
    <xf numFmtId="164" fontId="1" fillId="9" borderId="5" xfId="0" applyNumberFormat="1" applyFont="1" applyFill="1" applyBorder="1" applyAlignment="1">
      <alignment horizontal="center"/>
    </xf>
    <xf numFmtId="164" fontId="1" fillId="9" borderId="6" xfId="0" applyNumberFormat="1" applyFont="1" applyFill="1" applyBorder="1" applyAlignment="1">
      <alignment horizontal="center"/>
    </xf>
    <xf numFmtId="0" fontId="9" fillId="3" borderId="8"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1" fillId="2" borderId="11" xfId="0" applyFont="1" applyFill="1" applyBorder="1" applyAlignment="1">
      <alignment horizontal="left" wrapText="1"/>
    </xf>
    <xf numFmtId="0" fontId="1" fillId="2" borderId="12" xfId="0" applyFont="1" applyFill="1" applyBorder="1" applyAlignment="1">
      <alignment horizontal="left" wrapText="1"/>
    </xf>
    <xf numFmtId="164" fontId="1" fillId="3" borderId="8" xfId="0" applyNumberFormat="1" applyFont="1" applyFill="1" applyBorder="1" applyAlignment="1">
      <alignment horizontal="center"/>
    </xf>
    <xf numFmtId="164" fontId="1" fillId="3" borderId="9" xfId="0" applyNumberFormat="1" applyFont="1" applyFill="1" applyBorder="1" applyAlignment="1">
      <alignment horizontal="center"/>
    </xf>
    <xf numFmtId="164" fontId="1" fillId="3" borderId="10" xfId="0" applyNumberFormat="1"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1" fillId="0" borderId="39" xfId="0" applyFont="1" applyBorder="1" applyAlignment="1">
      <alignment horizontal="center" wrapText="1"/>
    </xf>
    <xf numFmtId="0" fontId="1" fillId="0" borderId="40" xfId="0" applyFont="1" applyBorder="1" applyAlignment="1">
      <alignment horizontal="center" wrapText="1"/>
    </xf>
    <xf numFmtId="164" fontId="1" fillId="0" borderId="40" xfId="0" applyNumberFormat="1" applyFont="1" applyBorder="1" applyAlignment="1">
      <alignment horizontal="center"/>
    </xf>
    <xf numFmtId="164" fontId="1" fillId="0" borderId="41" xfId="0" applyNumberFormat="1" applyFont="1" applyBorder="1" applyAlignment="1">
      <alignment horizontal="center"/>
    </xf>
    <xf numFmtId="0" fontId="9" fillId="7" borderId="13" xfId="1" applyFont="1" applyFill="1" applyBorder="1" applyAlignment="1" applyProtection="1">
      <alignment horizontal="center" vertical="center"/>
    </xf>
    <xf numFmtId="0" fontId="9" fillId="7" borderId="14" xfId="1" applyFont="1" applyFill="1" applyBorder="1" applyAlignment="1" applyProtection="1">
      <alignment horizontal="center" vertical="center"/>
    </xf>
    <xf numFmtId="0" fontId="9" fillId="3" borderId="44" xfId="0" applyFont="1" applyFill="1" applyBorder="1" applyAlignment="1">
      <alignment horizontal="left" vertical="center" wrapText="1"/>
    </xf>
    <xf numFmtId="0" fontId="9" fillId="3" borderId="45" xfId="0" applyFont="1" applyFill="1" applyBorder="1" applyAlignment="1">
      <alignment horizontal="left" vertical="center" wrapText="1"/>
    </xf>
    <xf numFmtId="0" fontId="9" fillId="7" borderId="0" xfId="1" applyFont="1" applyFill="1" applyAlignment="1" applyProtection="1">
      <alignment horizontal="center" vertical="top" wrapText="1"/>
    </xf>
    <xf numFmtId="0" fontId="9" fillId="7" borderId="7" xfId="1" applyFont="1" applyFill="1" applyBorder="1" applyAlignment="1" applyProtection="1">
      <alignment horizontal="center" vertical="top"/>
    </xf>
    <xf numFmtId="0" fontId="9" fillId="7" borderId="0" xfId="1" applyFont="1" applyFill="1" applyAlignment="1" applyProtection="1">
      <alignment horizontal="center" vertical="top"/>
    </xf>
    <xf numFmtId="0" fontId="11" fillId="0" borderId="0" xfId="1" applyFont="1" applyAlignment="1" applyProtection="1">
      <alignment horizontal="center" wrapText="1"/>
    </xf>
    <xf numFmtId="0" fontId="11" fillId="0" borderId="7" xfId="1" applyFont="1" applyBorder="1" applyAlignment="1" applyProtection="1">
      <alignment horizont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164" fontId="8" fillId="0" borderId="6" xfId="0" applyNumberFormat="1" applyFont="1" applyBorder="1" applyAlignment="1">
      <alignment vertical="center" wrapText="1"/>
    </xf>
    <xf numFmtId="0" fontId="8" fillId="0" borderId="5" xfId="0" applyFont="1" applyBorder="1" applyAlignment="1">
      <alignment vertical="center" wrapText="1"/>
    </xf>
    <xf numFmtId="0" fontId="8" fillId="3" borderId="43" xfId="0" applyFont="1" applyFill="1" applyBorder="1" applyAlignment="1">
      <alignment horizontal="left" vertical="center" wrapText="1"/>
    </xf>
    <xf numFmtId="0" fontId="32" fillId="0" borderId="5" xfId="0" applyFont="1" applyBorder="1" applyAlignment="1">
      <alignment horizontal="left" vertical="top" wrapText="1"/>
    </xf>
    <xf numFmtId="0" fontId="36" fillId="0" borderId="5" xfId="0" applyFont="1" applyBorder="1" applyAlignment="1">
      <alignment wrapText="1"/>
    </xf>
    <xf numFmtId="0" fontId="36" fillId="0" borderId="6" xfId="0" applyFont="1" applyBorder="1" applyAlignment="1">
      <alignment wrapText="1"/>
    </xf>
    <xf numFmtId="0" fontId="36" fillId="0" borderId="6" xfId="0" applyFont="1" applyBorder="1" applyAlignment="1">
      <alignment vertical="top" wrapText="1"/>
    </xf>
    <xf numFmtId="0" fontId="6" fillId="0" borderId="17" xfId="0" applyFont="1" applyBorder="1" applyAlignment="1">
      <alignment horizontal="left" vertical="center" wrapText="1"/>
    </xf>
  </cellXfs>
  <cellStyles count="40">
    <cellStyle name="Datum 10" xfId="2" xr:uid="{19AA16B8-9DA9-4EFB-B2BC-796CEB41A25A}"/>
    <cellStyle name="Datum 11" xfId="3" xr:uid="{82BCF483-05BE-4FC2-BB77-AE9171EDD932}"/>
    <cellStyle name="Datum 12" xfId="4" xr:uid="{0369FDD2-DC5F-4A6C-AFD2-F21DC1BA2EAB}"/>
    <cellStyle name="Datum 8" xfId="5" xr:uid="{4F9036E9-6926-41A1-9623-C5F613C538AA}"/>
    <cellStyle name="Datum 9" xfId="6" xr:uid="{BDE5F298-4932-45B1-8DC4-CB9B91E2D9C4}"/>
    <cellStyle name="Normal 2" xfId="37" xr:uid="{F8D38DFB-21C3-4F0F-AB56-36C59EBFB10D}"/>
    <cellStyle name="Normal_revised (2)" xfId="38" xr:uid="{29FF0777-ED22-425C-8ADF-3094AD0C2727}"/>
    <cellStyle name="Standard" xfId="0" builtinId="0"/>
    <cellStyle name="Standard 2" xfId="39" xr:uid="{51B36DA3-6C0D-4233-B18B-6EF56CAC78FA}"/>
    <cellStyle name="Standard 3" xfId="1" xr:uid="{E2B68AB6-D27F-4157-8672-B65E53012BED}"/>
    <cellStyle name="Tabelle Text 10" xfId="7" xr:uid="{1A889382-B9CE-45A1-B5E8-C06F76EED99C}"/>
    <cellStyle name="Tabelle Text 10 Z" xfId="8" xr:uid="{E6F709B8-4B41-4C46-A76B-1891C6C33784}"/>
    <cellStyle name="Tabelle Text 11" xfId="9" xr:uid="{9692F480-3B2E-407B-83F8-54CD98F44AE1}"/>
    <cellStyle name="Tabelle Text 11 Z" xfId="10" xr:uid="{60B14A8F-FFFF-45B4-84B3-0EC7551B2DB7}"/>
    <cellStyle name="Tabelle Text 12" xfId="11" xr:uid="{2A834BC4-E3DF-4D81-AAD0-80A7BA16EBAE}"/>
    <cellStyle name="Tabelle Text 12 Z" xfId="12" xr:uid="{83AED6E2-358E-4B6A-A1A5-B3F6D60F87F5}"/>
    <cellStyle name="Tabelle Text 8" xfId="13" xr:uid="{A9E7BAFD-8454-4B2E-81A0-7851EE9FBD20}"/>
    <cellStyle name="Tabelle Text 8 Z" xfId="14" xr:uid="{449E966A-D3C3-4856-982C-008F672E61D2}"/>
    <cellStyle name="Tabelle Text 9" xfId="15" xr:uid="{51E9F4EB-DF9D-4E34-A2CB-AD0175540E26}"/>
    <cellStyle name="Tabelle Text 9 Z" xfId="16" xr:uid="{375595E2-5906-437E-9322-A1F04560302E}"/>
    <cellStyle name="Tabelle Überschrift 10" xfId="17" xr:uid="{9357FA3E-ED4C-4332-BED6-D92270A0B3AB}"/>
    <cellStyle name="Tabelle Überschrift 11" xfId="18" xr:uid="{B4DBB53C-F7E2-43EC-8300-D46FC17B7604}"/>
    <cellStyle name="Tabelle Überschrift 12" xfId="19" xr:uid="{05B96229-B415-45C5-B643-1834E66F7899}"/>
    <cellStyle name="Tabelle Überschrift 8" xfId="20" xr:uid="{89406A60-D908-448D-B782-B396704FC469}"/>
    <cellStyle name="Tabelle Überschrift 9" xfId="21" xr:uid="{15B701F6-780E-46A7-B453-D41DBAC326EA}"/>
    <cellStyle name="Tabelle Zahl 0 10" xfId="22" xr:uid="{CAEF59F7-14A8-4925-A801-69879F201304}"/>
    <cellStyle name="Tabelle Zahl 0 11" xfId="23" xr:uid="{F6D2E505-18D8-44CD-9FAD-C9EEE88E45B8}"/>
    <cellStyle name="Tabelle Zahl 0 12" xfId="24" xr:uid="{A9F076D0-7EF7-4741-9FDE-2F8243881945}"/>
    <cellStyle name="Tabelle Zahl 0 8" xfId="25" xr:uid="{26C94D5D-1E47-4D1A-B365-3FE18BF60F13}"/>
    <cellStyle name="Tabelle Zahl 0 9" xfId="26" xr:uid="{98A5FC3F-29F7-451D-9694-339DDB928E6D}"/>
    <cellStyle name="Tabelle Zahl 1 10" xfId="27" xr:uid="{714D1BAF-9816-43E9-85FF-98AB2444EFD1}"/>
    <cellStyle name="Tabelle Zahl 1 11" xfId="28" xr:uid="{2C938F84-870D-4948-AF5F-1770DF7DD196}"/>
    <cellStyle name="Tabelle Zahl 1 12" xfId="29" xr:uid="{CA44F9A6-DF8C-4D1E-AB26-58E0243F9D27}"/>
    <cellStyle name="Tabelle Zahl 1 8" xfId="30" xr:uid="{EFFD71E0-D245-4A94-AB6D-650D9567DA9C}"/>
    <cellStyle name="Tabelle Zahl 1 9" xfId="31" xr:uid="{D0A70187-C379-47AC-8825-3E79C768FB69}"/>
    <cellStyle name="Tabelle Zahl 2 10" xfId="32" xr:uid="{CC97A462-8A91-4312-B527-940365FF0571}"/>
    <cellStyle name="Tabelle Zahl 2 11" xfId="33" xr:uid="{2E77C19E-3DD1-4B4E-8B01-82114C81878C}"/>
    <cellStyle name="Tabelle Zahl 2 12" xfId="34" xr:uid="{83F8F696-8C1F-4867-ACC1-345CA81D5B64}"/>
    <cellStyle name="Tabelle Zahl 2 8" xfId="35" xr:uid="{137EDA67-14F5-42D3-893D-D44BEA81D4B0}"/>
    <cellStyle name="Tabelle Zahl 2 9" xfId="36" xr:uid="{7B4B07A6-CA01-4B9C-AC9A-7E32157B85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23578-C737-4B96-AB32-10553E6E3137}">
  <dimension ref="A1:J40"/>
  <sheetViews>
    <sheetView workbookViewId="0">
      <selection activeCell="N23" sqref="N23"/>
    </sheetView>
  </sheetViews>
  <sheetFormatPr baseColWidth="10" defaultRowHeight="15" x14ac:dyDescent="0.25"/>
  <cols>
    <col min="1" max="9" width="11.42578125" style="24"/>
    <col min="10" max="10" width="13" style="24" customWidth="1"/>
  </cols>
  <sheetData>
    <row r="1" spans="1:10" ht="38.25" customHeight="1" x14ac:dyDescent="0.25">
      <c r="A1" s="66" t="s">
        <v>47</v>
      </c>
      <c r="B1" s="67"/>
      <c r="C1" s="67"/>
      <c r="D1" s="67"/>
      <c r="E1" s="67"/>
      <c r="F1" s="67"/>
      <c r="G1" s="67"/>
      <c r="H1" s="67"/>
      <c r="I1" s="67"/>
      <c r="J1" s="68"/>
    </row>
    <row r="2" spans="1:10" x14ac:dyDescent="0.25">
      <c r="A2" s="69" t="s">
        <v>17</v>
      </c>
      <c r="B2" s="70"/>
      <c r="C2" s="70"/>
      <c r="D2" s="70"/>
      <c r="E2" s="70"/>
      <c r="F2" s="70"/>
      <c r="G2" s="70"/>
      <c r="H2" s="70"/>
      <c r="I2" s="70"/>
      <c r="J2" s="71"/>
    </row>
    <row r="3" spans="1:10" x14ac:dyDescent="0.25">
      <c r="A3" s="49"/>
      <c r="B3" s="50"/>
      <c r="C3" s="50"/>
      <c r="D3" s="50"/>
      <c r="E3" s="50"/>
      <c r="F3" s="50"/>
      <c r="G3" s="50"/>
      <c r="H3" s="50"/>
      <c r="I3" s="50"/>
      <c r="J3" s="51"/>
    </row>
    <row r="4" spans="1:10" x14ac:dyDescent="0.25">
      <c r="A4" s="49"/>
      <c r="B4" s="50"/>
      <c r="C4" s="50"/>
      <c r="D4" s="50"/>
      <c r="E4" s="50"/>
      <c r="F4" s="50"/>
      <c r="G4" s="50"/>
      <c r="H4" s="50"/>
      <c r="I4" s="50"/>
      <c r="J4" s="51"/>
    </row>
    <row r="5" spans="1:10" x14ac:dyDescent="0.25">
      <c r="A5" s="72"/>
      <c r="B5" s="73"/>
      <c r="C5" s="73"/>
      <c r="D5" s="73"/>
      <c r="E5" s="73"/>
      <c r="F5" s="73"/>
      <c r="G5" s="73"/>
      <c r="H5" s="73"/>
      <c r="I5" s="73"/>
      <c r="J5" s="74"/>
    </row>
    <row r="6" spans="1:10" x14ac:dyDescent="0.25">
      <c r="A6" s="63" t="s">
        <v>18</v>
      </c>
      <c r="B6" s="64"/>
      <c r="C6" s="64"/>
      <c r="D6" s="64"/>
      <c r="E6" s="64"/>
      <c r="F6" s="64"/>
      <c r="G6" s="64"/>
      <c r="H6" s="64"/>
      <c r="I6" s="64"/>
      <c r="J6" s="65"/>
    </row>
    <row r="7" spans="1:10" x14ac:dyDescent="0.25">
      <c r="A7" s="69" t="s">
        <v>19</v>
      </c>
      <c r="B7" s="70"/>
      <c r="C7" s="70"/>
      <c r="D7" s="70"/>
      <c r="E7" s="70"/>
      <c r="F7" s="70"/>
      <c r="G7" s="70"/>
      <c r="H7" s="70"/>
      <c r="I7" s="70"/>
      <c r="J7" s="71"/>
    </row>
    <row r="8" spans="1:10" x14ac:dyDescent="0.25">
      <c r="A8" s="72"/>
      <c r="B8" s="73"/>
      <c r="C8" s="73"/>
      <c r="D8" s="73"/>
      <c r="E8" s="73"/>
      <c r="F8" s="73"/>
      <c r="G8" s="73"/>
      <c r="H8" s="73"/>
      <c r="I8" s="73"/>
      <c r="J8" s="74"/>
    </row>
    <row r="9" spans="1:10" x14ac:dyDescent="0.25">
      <c r="A9" s="75" t="s">
        <v>20</v>
      </c>
      <c r="B9" s="76"/>
      <c r="C9" s="76"/>
      <c r="D9" s="76"/>
      <c r="E9" s="76"/>
      <c r="F9" s="76"/>
      <c r="G9" s="76"/>
      <c r="H9" s="76"/>
      <c r="I9" s="76"/>
      <c r="J9" s="77"/>
    </row>
    <row r="10" spans="1:10" x14ac:dyDescent="0.25">
      <c r="A10" s="69" t="s">
        <v>21</v>
      </c>
      <c r="B10" s="70"/>
      <c r="C10" s="70"/>
      <c r="D10" s="70"/>
      <c r="E10" s="70"/>
      <c r="F10" s="70"/>
      <c r="G10" s="70"/>
      <c r="H10" s="70"/>
      <c r="I10" s="70"/>
      <c r="J10" s="71"/>
    </row>
    <row r="11" spans="1:10" x14ac:dyDescent="0.25">
      <c r="A11" s="72"/>
      <c r="B11" s="73"/>
      <c r="C11" s="73"/>
      <c r="D11" s="73"/>
      <c r="E11" s="73"/>
      <c r="F11" s="73"/>
      <c r="G11" s="73"/>
      <c r="H11" s="73"/>
      <c r="I11" s="73"/>
      <c r="J11" s="74"/>
    </row>
    <row r="12" spans="1:10" x14ac:dyDescent="0.25">
      <c r="A12" s="78" t="s">
        <v>22</v>
      </c>
      <c r="B12" s="79"/>
      <c r="C12" s="79"/>
      <c r="D12" s="79"/>
      <c r="E12" s="79"/>
      <c r="F12" s="79"/>
      <c r="G12" s="79"/>
      <c r="H12" s="79"/>
      <c r="I12" s="79"/>
      <c r="J12" s="80"/>
    </row>
    <row r="13" spans="1:10" x14ac:dyDescent="0.25">
      <c r="A13" s="69" t="s">
        <v>23</v>
      </c>
      <c r="B13" s="70"/>
      <c r="C13" s="70"/>
      <c r="D13" s="70"/>
      <c r="E13" s="70"/>
      <c r="F13" s="70"/>
      <c r="G13" s="70"/>
      <c r="H13" s="70"/>
      <c r="I13" s="70"/>
      <c r="J13" s="71"/>
    </row>
    <row r="14" spans="1:10" x14ac:dyDescent="0.25">
      <c r="A14" s="72"/>
      <c r="B14" s="73"/>
      <c r="C14" s="73"/>
      <c r="D14" s="73"/>
      <c r="E14" s="73"/>
      <c r="F14" s="73"/>
      <c r="G14" s="73"/>
      <c r="H14" s="73"/>
      <c r="I14" s="73"/>
      <c r="J14" s="74"/>
    </row>
    <row r="15" spans="1:10" x14ac:dyDescent="0.25">
      <c r="A15" s="63" t="s">
        <v>24</v>
      </c>
      <c r="B15" s="64"/>
      <c r="C15" s="64"/>
      <c r="D15" s="64"/>
      <c r="E15" s="64"/>
      <c r="F15" s="64"/>
      <c r="G15" s="64"/>
      <c r="H15" s="64"/>
      <c r="I15" s="64"/>
      <c r="J15" s="65"/>
    </row>
    <row r="16" spans="1:10" x14ac:dyDescent="0.25">
      <c r="A16" s="81" t="s">
        <v>70</v>
      </c>
      <c r="B16" s="82"/>
      <c r="C16" s="82"/>
      <c r="D16" s="82"/>
      <c r="E16" s="82"/>
      <c r="F16" s="82"/>
      <c r="G16" s="82"/>
      <c r="H16" s="82"/>
      <c r="I16" s="82"/>
      <c r="J16" s="83"/>
    </row>
    <row r="17" spans="1:10" x14ac:dyDescent="0.25">
      <c r="A17" s="84"/>
      <c r="B17" s="85"/>
      <c r="C17" s="85"/>
      <c r="D17" s="85"/>
      <c r="E17" s="85"/>
      <c r="F17" s="85"/>
      <c r="G17" s="85"/>
      <c r="H17" s="85"/>
      <c r="I17" s="85"/>
      <c r="J17" s="86"/>
    </row>
    <row r="18" spans="1:10" x14ac:dyDescent="0.25">
      <c r="A18" s="84"/>
      <c r="B18" s="85"/>
      <c r="C18" s="85"/>
      <c r="D18" s="85"/>
      <c r="E18" s="85"/>
      <c r="F18" s="85"/>
      <c r="G18" s="85"/>
      <c r="H18" s="85"/>
      <c r="I18" s="85"/>
      <c r="J18" s="86"/>
    </row>
    <row r="19" spans="1:10" x14ac:dyDescent="0.25">
      <c r="A19" s="84"/>
      <c r="B19" s="85"/>
      <c r="C19" s="85"/>
      <c r="D19" s="85"/>
      <c r="E19" s="85"/>
      <c r="F19" s="85"/>
      <c r="G19" s="85"/>
      <c r="H19" s="85"/>
      <c r="I19" s="85"/>
      <c r="J19" s="86"/>
    </row>
    <row r="20" spans="1:10" x14ac:dyDescent="0.25">
      <c r="A20" s="84"/>
      <c r="B20" s="85"/>
      <c r="C20" s="85"/>
      <c r="D20" s="85"/>
      <c r="E20" s="85"/>
      <c r="F20" s="85"/>
      <c r="G20" s="85"/>
      <c r="H20" s="85"/>
      <c r="I20" s="85"/>
      <c r="J20" s="86"/>
    </row>
    <row r="21" spans="1:10" x14ac:dyDescent="0.25">
      <c r="A21" s="84"/>
      <c r="B21" s="85"/>
      <c r="C21" s="85"/>
      <c r="D21" s="85"/>
      <c r="E21" s="85"/>
      <c r="F21" s="85"/>
      <c r="G21" s="85"/>
      <c r="H21" s="85"/>
      <c r="I21" s="85"/>
      <c r="J21" s="86"/>
    </row>
    <row r="22" spans="1:10" x14ac:dyDescent="0.25">
      <c r="A22" s="84"/>
      <c r="B22" s="85"/>
      <c r="C22" s="85"/>
      <c r="D22" s="85"/>
      <c r="E22" s="85"/>
      <c r="F22" s="85"/>
      <c r="G22" s="85"/>
      <c r="H22" s="85"/>
      <c r="I22" s="85"/>
      <c r="J22" s="86"/>
    </row>
    <row r="23" spans="1:10" ht="97.5" customHeight="1" x14ac:dyDescent="0.25">
      <c r="A23" s="87"/>
      <c r="B23" s="88"/>
      <c r="C23" s="88"/>
      <c r="D23" s="88"/>
      <c r="E23" s="88"/>
      <c r="F23" s="88"/>
      <c r="G23" s="88"/>
      <c r="H23" s="88"/>
      <c r="I23" s="88"/>
      <c r="J23" s="89"/>
    </row>
    <row r="24" spans="1:10" ht="23.25" customHeight="1" x14ac:dyDescent="0.25">
      <c r="A24" s="69" t="s">
        <v>25</v>
      </c>
      <c r="B24" s="70"/>
      <c r="C24" s="70"/>
      <c r="D24" s="70"/>
      <c r="E24" s="70"/>
      <c r="F24" s="70"/>
      <c r="G24" s="70"/>
      <c r="H24" s="70"/>
      <c r="I24" s="70"/>
      <c r="J24" s="71"/>
    </row>
    <row r="25" spans="1:10" ht="17.25" customHeight="1" x14ac:dyDescent="0.25">
      <c r="A25" s="49"/>
      <c r="B25" s="50"/>
      <c r="C25" s="50"/>
      <c r="D25" s="50"/>
      <c r="E25" s="50"/>
      <c r="F25" s="50"/>
      <c r="G25" s="50"/>
      <c r="H25" s="50"/>
      <c r="I25" s="50"/>
      <c r="J25" s="51"/>
    </row>
    <row r="26" spans="1:10" x14ac:dyDescent="0.25">
      <c r="A26" s="49"/>
      <c r="B26" s="50"/>
      <c r="C26" s="50"/>
      <c r="D26" s="50"/>
      <c r="E26" s="50"/>
      <c r="F26" s="50"/>
      <c r="G26" s="50"/>
      <c r="H26" s="50"/>
      <c r="I26" s="50"/>
      <c r="J26" s="51"/>
    </row>
    <row r="27" spans="1:10" x14ac:dyDescent="0.25">
      <c r="A27" s="49"/>
      <c r="B27" s="50"/>
      <c r="C27" s="50"/>
      <c r="D27" s="50"/>
      <c r="E27" s="50"/>
      <c r="F27" s="50"/>
      <c r="G27" s="50"/>
      <c r="H27" s="50"/>
      <c r="I27" s="50"/>
      <c r="J27" s="51"/>
    </row>
    <row r="28" spans="1:10" x14ac:dyDescent="0.25">
      <c r="A28" s="72"/>
      <c r="B28" s="73"/>
      <c r="C28" s="73"/>
      <c r="D28" s="73"/>
      <c r="E28" s="73"/>
      <c r="F28" s="73"/>
      <c r="G28" s="73"/>
      <c r="H28" s="73"/>
      <c r="I28" s="73"/>
      <c r="J28" s="74"/>
    </row>
    <row r="29" spans="1:10" ht="33" customHeight="1" x14ac:dyDescent="0.25">
      <c r="A29" s="63" t="s">
        <v>26</v>
      </c>
      <c r="B29" s="64"/>
      <c r="C29" s="64"/>
      <c r="D29" s="64"/>
      <c r="E29" s="64"/>
      <c r="F29" s="64"/>
      <c r="G29" s="64"/>
      <c r="H29" s="64"/>
      <c r="I29" s="64"/>
      <c r="J29" s="65"/>
    </row>
    <row r="30" spans="1:10" ht="39" customHeight="1" x14ac:dyDescent="0.25">
      <c r="A30" s="55" t="s">
        <v>42</v>
      </c>
      <c r="B30" s="56"/>
      <c r="C30" s="56"/>
      <c r="D30" s="56"/>
      <c r="E30" s="56"/>
      <c r="F30" s="56"/>
      <c r="G30" s="56"/>
      <c r="H30" s="56"/>
      <c r="I30" s="56"/>
      <c r="J30" s="57"/>
    </row>
    <row r="31" spans="1:10" ht="15" customHeight="1" x14ac:dyDescent="0.25">
      <c r="A31" s="58" t="s">
        <v>40</v>
      </c>
      <c r="B31" s="59"/>
      <c r="C31" s="59"/>
      <c r="D31" s="59"/>
      <c r="E31" s="59"/>
      <c r="F31" s="59"/>
      <c r="G31" s="59"/>
      <c r="H31" s="59"/>
      <c r="I31" s="59"/>
      <c r="J31" s="60"/>
    </row>
    <row r="32" spans="1:10" ht="72.75" customHeight="1" x14ac:dyDescent="0.25">
      <c r="A32" s="55" t="s">
        <v>41</v>
      </c>
      <c r="B32" s="61"/>
      <c r="C32" s="61"/>
      <c r="D32" s="61"/>
      <c r="E32" s="61"/>
      <c r="F32" s="61"/>
      <c r="G32" s="61"/>
      <c r="H32" s="61"/>
      <c r="I32" s="61"/>
      <c r="J32" s="62"/>
    </row>
    <row r="33" spans="1:10" x14ac:dyDescent="0.25">
      <c r="A33" s="46" t="s">
        <v>27</v>
      </c>
      <c r="B33" s="47"/>
      <c r="C33" s="47"/>
      <c r="D33" s="47"/>
      <c r="E33" s="47"/>
      <c r="F33" s="47"/>
      <c r="G33" s="47"/>
      <c r="H33" s="47"/>
      <c r="I33" s="47"/>
      <c r="J33" s="48"/>
    </row>
    <row r="34" spans="1:10" x14ac:dyDescent="0.25">
      <c r="A34" s="49" t="s">
        <v>39</v>
      </c>
      <c r="B34" s="50"/>
      <c r="C34" s="50"/>
      <c r="D34" s="50"/>
      <c r="E34" s="50"/>
      <c r="F34" s="50"/>
      <c r="G34" s="50"/>
      <c r="H34" s="50"/>
      <c r="I34" s="50"/>
      <c r="J34" s="51"/>
    </row>
    <row r="35" spans="1:10" x14ac:dyDescent="0.25">
      <c r="A35" s="49"/>
      <c r="B35" s="50"/>
      <c r="C35" s="50"/>
      <c r="D35" s="50"/>
      <c r="E35" s="50"/>
      <c r="F35" s="50"/>
      <c r="G35" s="50"/>
      <c r="H35" s="50"/>
      <c r="I35" s="50"/>
      <c r="J35" s="51"/>
    </row>
    <row r="36" spans="1:10" x14ac:dyDescent="0.25">
      <c r="A36" s="49"/>
      <c r="B36" s="50"/>
      <c r="C36" s="50"/>
      <c r="D36" s="50"/>
      <c r="E36" s="50"/>
      <c r="F36" s="50"/>
      <c r="G36" s="50"/>
      <c r="H36" s="50"/>
      <c r="I36" s="50"/>
      <c r="J36" s="51"/>
    </row>
    <row r="37" spans="1:10" x14ac:dyDescent="0.25">
      <c r="A37" s="49"/>
      <c r="B37" s="50"/>
      <c r="C37" s="50"/>
      <c r="D37" s="50"/>
      <c r="E37" s="50"/>
      <c r="F37" s="50"/>
      <c r="G37" s="50"/>
      <c r="H37" s="50"/>
      <c r="I37" s="50"/>
      <c r="J37" s="51"/>
    </row>
    <row r="38" spans="1:10" ht="40.5" customHeight="1" thickBot="1" x14ac:dyDescent="0.3">
      <c r="A38" s="52"/>
      <c r="B38" s="53"/>
      <c r="C38" s="53"/>
      <c r="D38" s="53"/>
      <c r="E38" s="53"/>
      <c r="F38" s="53"/>
      <c r="G38" s="53"/>
      <c r="H38" s="53"/>
      <c r="I38" s="53"/>
      <c r="J38" s="54"/>
    </row>
    <row r="39" spans="1:10" x14ac:dyDescent="0.25">
      <c r="A39" s="22"/>
      <c r="B39" s="22"/>
      <c r="C39" s="22"/>
      <c r="D39" s="22"/>
      <c r="E39" s="22"/>
      <c r="F39" s="22"/>
      <c r="G39" s="22"/>
      <c r="H39" s="22"/>
      <c r="I39" s="22"/>
      <c r="J39" s="22"/>
    </row>
    <row r="40" spans="1:10" x14ac:dyDescent="0.25">
      <c r="A40" s="23"/>
      <c r="B40" s="23"/>
      <c r="C40" s="23"/>
      <c r="D40" s="23"/>
      <c r="E40" s="23"/>
      <c r="F40" s="23"/>
      <c r="G40" s="23"/>
      <c r="H40" s="23"/>
      <c r="I40" s="23"/>
      <c r="J40" s="23"/>
    </row>
  </sheetData>
  <mergeCells count="17">
    <mergeCell ref="A29:J29"/>
    <mergeCell ref="A1:J1"/>
    <mergeCell ref="A2:J5"/>
    <mergeCell ref="A6:J6"/>
    <mergeCell ref="A7:J8"/>
    <mergeCell ref="A9:J9"/>
    <mergeCell ref="A10:J11"/>
    <mergeCell ref="A12:J12"/>
    <mergeCell ref="A13:J14"/>
    <mergeCell ref="A15:J15"/>
    <mergeCell ref="A16:J23"/>
    <mergeCell ref="A24:J28"/>
    <mergeCell ref="A33:J33"/>
    <mergeCell ref="A34:J38"/>
    <mergeCell ref="A30:J30"/>
    <mergeCell ref="A31:J31"/>
    <mergeCell ref="A32:J32"/>
  </mergeCells>
  <pageMargins left="0.7" right="0.7" top="0.78740157499999996" bottom="0.78740157499999996"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5"/>
  <sheetViews>
    <sheetView tabSelected="1" workbookViewId="0">
      <selection activeCell="A9" sqref="A9:F9"/>
    </sheetView>
  </sheetViews>
  <sheetFormatPr baseColWidth="10" defaultColWidth="9.140625" defaultRowHeight="15" x14ac:dyDescent="0.25"/>
  <cols>
    <col min="1" max="1" width="4.85546875" style="15" customWidth="1"/>
    <col min="2" max="2" width="53.42578125" style="1" customWidth="1"/>
    <col min="3" max="3" width="11.28515625" style="1" customWidth="1"/>
    <col min="4" max="4" width="14.85546875" style="1" customWidth="1"/>
    <col min="5" max="5" width="10.28515625" style="1" customWidth="1"/>
    <col min="6" max="6" width="14" style="16" customWidth="1"/>
  </cols>
  <sheetData>
    <row r="1" spans="1:6" x14ac:dyDescent="0.25">
      <c r="A1" s="21" t="s">
        <v>48</v>
      </c>
      <c r="B1"/>
      <c r="C1"/>
      <c r="D1"/>
      <c r="E1"/>
      <c r="F1"/>
    </row>
    <row r="2" spans="1:6" x14ac:dyDescent="0.25">
      <c r="A2" s="25" t="s">
        <v>49</v>
      </c>
      <c r="B2"/>
      <c r="C2"/>
      <c r="D2"/>
      <c r="E2"/>
      <c r="F2"/>
    </row>
    <row r="3" spans="1:6" ht="15.75" thickBot="1" x14ac:dyDescent="0.3">
      <c r="A3" s="21"/>
      <c r="B3"/>
      <c r="C3"/>
      <c r="D3"/>
      <c r="E3"/>
      <c r="F3"/>
    </row>
    <row r="4" spans="1:6" ht="30.75" customHeight="1" x14ac:dyDescent="0.25">
      <c r="A4" s="105" t="s">
        <v>30</v>
      </c>
      <c r="B4" s="106"/>
      <c r="C4" s="107"/>
      <c r="D4" s="107"/>
      <c r="E4" s="107"/>
      <c r="F4" s="108"/>
    </row>
    <row r="5" spans="1:6" ht="27.75" customHeight="1" x14ac:dyDescent="0.25">
      <c r="A5" s="109" t="s">
        <v>29</v>
      </c>
      <c r="B5" s="110"/>
      <c r="C5" s="111"/>
      <c r="D5" s="111"/>
      <c r="E5" s="111"/>
      <c r="F5" s="112"/>
    </row>
    <row r="6" spans="1:6" ht="27.75" customHeight="1" x14ac:dyDescent="0.25">
      <c r="A6" s="122" t="s">
        <v>35</v>
      </c>
      <c r="B6" s="123"/>
      <c r="C6" s="127"/>
      <c r="D6" s="128"/>
      <c r="E6" s="128"/>
      <c r="F6" s="129"/>
    </row>
    <row r="7" spans="1:6" ht="33" customHeight="1" x14ac:dyDescent="0.25">
      <c r="A7" s="109" t="s">
        <v>28</v>
      </c>
      <c r="B7" s="110"/>
      <c r="C7" s="113">
        <f>F85</f>
        <v>7648</v>
      </c>
      <c r="D7" s="113"/>
      <c r="E7" s="113"/>
      <c r="F7" s="114"/>
    </row>
    <row r="8" spans="1:6" ht="43.5" customHeight="1" x14ac:dyDescent="0.25">
      <c r="A8" s="122" t="s">
        <v>45</v>
      </c>
      <c r="B8" s="123"/>
      <c r="C8" s="124">
        <f>F93</f>
        <v>0</v>
      </c>
      <c r="D8" s="125"/>
      <c r="E8" s="125"/>
      <c r="F8" s="126"/>
    </row>
    <row r="9" spans="1:6" ht="25.5" customHeight="1" x14ac:dyDescent="0.25">
      <c r="A9" s="98" t="s">
        <v>46</v>
      </c>
      <c r="B9" s="98"/>
      <c r="C9" s="98"/>
      <c r="D9" s="98"/>
      <c r="E9" s="98"/>
      <c r="F9" s="98"/>
    </row>
    <row r="10" spans="1:6" ht="30.75" customHeight="1" x14ac:dyDescent="0.25">
      <c r="A10" s="115" t="s">
        <v>31</v>
      </c>
      <c r="B10" s="116"/>
      <c r="C10" s="117">
        <f>F94</f>
        <v>7648</v>
      </c>
      <c r="D10" s="117"/>
      <c r="E10" s="117"/>
      <c r="F10" s="118"/>
    </row>
    <row r="11" spans="1:6" ht="13.5" customHeight="1" x14ac:dyDescent="0.25">
      <c r="A11" s="130"/>
      <c r="B11" s="131"/>
      <c r="C11" s="132"/>
      <c r="D11" s="132"/>
      <c r="E11" s="132"/>
      <c r="F11" s="133"/>
    </row>
    <row r="12" spans="1:6" ht="38.25" x14ac:dyDescent="0.25">
      <c r="A12" s="2" t="s">
        <v>0</v>
      </c>
      <c r="B12" s="3" t="s">
        <v>1</v>
      </c>
      <c r="C12" s="4" t="s">
        <v>2</v>
      </c>
      <c r="D12" s="4" t="s">
        <v>3</v>
      </c>
      <c r="E12" s="4" t="s">
        <v>4</v>
      </c>
      <c r="F12" s="5" t="s">
        <v>5</v>
      </c>
    </row>
    <row r="13" spans="1:6" ht="31.5" customHeight="1" x14ac:dyDescent="0.25">
      <c r="A13" s="6">
        <v>1</v>
      </c>
      <c r="B13" s="119" t="s">
        <v>51</v>
      </c>
      <c r="C13" s="120"/>
      <c r="D13" s="120"/>
      <c r="E13" s="120"/>
      <c r="F13" s="121"/>
    </row>
    <row r="14" spans="1:6" x14ac:dyDescent="0.25">
      <c r="A14" s="7">
        <v>1.1000000000000001</v>
      </c>
      <c r="B14" s="29" t="s">
        <v>50</v>
      </c>
      <c r="C14" s="29" t="s">
        <v>82</v>
      </c>
      <c r="D14" s="31">
        <v>400</v>
      </c>
      <c r="E14" s="29">
        <v>7</v>
      </c>
      <c r="F14" s="32">
        <f t="shared" ref="F14:F19" si="0">D14*E14</f>
        <v>2800</v>
      </c>
    </row>
    <row r="15" spans="1:6" x14ac:dyDescent="0.25">
      <c r="A15" s="7">
        <v>1.2</v>
      </c>
      <c r="B15" s="29"/>
      <c r="C15" s="29"/>
      <c r="D15" s="31"/>
      <c r="E15" s="29"/>
      <c r="F15" s="149">
        <f t="shared" si="0"/>
        <v>0</v>
      </c>
    </row>
    <row r="16" spans="1:6" x14ac:dyDescent="0.25">
      <c r="A16" s="7">
        <v>1.3</v>
      </c>
      <c r="B16" s="8"/>
      <c r="C16" s="8"/>
      <c r="D16" s="9"/>
      <c r="E16" s="8"/>
      <c r="F16" s="10">
        <f t="shared" si="0"/>
        <v>0</v>
      </c>
    </row>
    <row r="17" spans="1:6" x14ac:dyDescent="0.25">
      <c r="A17" s="7">
        <v>1.4</v>
      </c>
      <c r="B17" s="8"/>
      <c r="C17" s="8"/>
      <c r="D17" s="9"/>
      <c r="E17" s="8"/>
      <c r="F17" s="10">
        <f t="shared" si="0"/>
        <v>0</v>
      </c>
    </row>
    <row r="18" spans="1:6" x14ac:dyDescent="0.25">
      <c r="A18" s="7">
        <v>1.5</v>
      </c>
      <c r="B18" s="8"/>
      <c r="C18" s="8"/>
      <c r="D18" s="9"/>
      <c r="E18" s="8"/>
      <c r="F18" s="10">
        <f t="shared" si="0"/>
        <v>0</v>
      </c>
    </row>
    <row r="19" spans="1:6" x14ac:dyDescent="0.25">
      <c r="A19" s="7">
        <v>1.6</v>
      </c>
      <c r="B19" s="8"/>
      <c r="C19" s="8"/>
      <c r="D19" s="9"/>
      <c r="E19" s="8"/>
      <c r="F19" s="10">
        <f t="shared" si="0"/>
        <v>0</v>
      </c>
    </row>
    <row r="20" spans="1:6" x14ac:dyDescent="0.25">
      <c r="A20" s="93" t="s">
        <v>6</v>
      </c>
      <c r="B20" s="94"/>
      <c r="C20" s="94"/>
      <c r="D20" s="94"/>
      <c r="E20" s="95"/>
      <c r="F20" s="11">
        <f>SUM(F14:F19)</f>
        <v>2800</v>
      </c>
    </row>
    <row r="21" spans="1:6" ht="29.25" customHeight="1" x14ac:dyDescent="0.25">
      <c r="A21" s="6">
        <v>2</v>
      </c>
      <c r="B21" s="119" t="s">
        <v>57</v>
      </c>
      <c r="C21" s="120"/>
      <c r="D21" s="120"/>
      <c r="E21" s="120"/>
      <c r="F21" s="121"/>
    </row>
    <row r="22" spans="1:6" x14ac:dyDescent="0.25">
      <c r="A22" s="7">
        <v>2.1</v>
      </c>
      <c r="B22" s="29" t="s">
        <v>72</v>
      </c>
      <c r="C22" s="29" t="s">
        <v>82</v>
      </c>
      <c r="D22" s="31">
        <v>500</v>
      </c>
      <c r="E22" s="29">
        <v>7</v>
      </c>
      <c r="F22" s="32">
        <f t="shared" ref="F22:F27" si="1">D22*E22</f>
        <v>3500</v>
      </c>
    </row>
    <row r="23" spans="1:6" x14ac:dyDescent="0.25">
      <c r="A23" s="7">
        <v>2.2000000000000002</v>
      </c>
      <c r="B23" s="29" t="s">
        <v>52</v>
      </c>
      <c r="C23" s="29" t="s">
        <v>82</v>
      </c>
      <c r="D23" s="31">
        <v>300</v>
      </c>
      <c r="E23" s="29">
        <v>2</v>
      </c>
      <c r="F23" s="32">
        <f t="shared" si="1"/>
        <v>600</v>
      </c>
    </row>
    <row r="24" spans="1:6" x14ac:dyDescent="0.25">
      <c r="A24" s="7">
        <v>2.2999999999999998</v>
      </c>
      <c r="B24" s="8"/>
      <c r="C24" s="8"/>
      <c r="D24" s="9"/>
      <c r="E24" s="8"/>
      <c r="F24" s="10">
        <f t="shared" si="1"/>
        <v>0</v>
      </c>
    </row>
    <row r="25" spans="1:6" x14ac:dyDescent="0.25">
      <c r="A25" s="7">
        <v>2.4</v>
      </c>
      <c r="B25" s="8"/>
      <c r="C25" s="8"/>
      <c r="D25" s="9"/>
      <c r="E25" s="8"/>
      <c r="F25" s="10">
        <f t="shared" si="1"/>
        <v>0</v>
      </c>
    </row>
    <row r="26" spans="1:6" x14ac:dyDescent="0.25">
      <c r="A26" s="7">
        <v>2.5</v>
      </c>
      <c r="B26" s="8"/>
      <c r="C26" s="8"/>
      <c r="D26" s="9"/>
      <c r="E26" s="8"/>
      <c r="F26" s="10">
        <f t="shared" si="1"/>
        <v>0</v>
      </c>
    </row>
    <row r="27" spans="1:6" x14ac:dyDescent="0.25">
      <c r="A27" s="7">
        <v>2.6</v>
      </c>
      <c r="B27" s="8"/>
      <c r="C27" s="8"/>
      <c r="D27" s="9"/>
      <c r="E27" s="8"/>
      <c r="F27" s="10">
        <f t="shared" si="1"/>
        <v>0</v>
      </c>
    </row>
    <row r="28" spans="1:6" x14ac:dyDescent="0.25">
      <c r="A28" s="93" t="s">
        <v>7</v>
      </c>
      <c r="B28" s="94"/>
      <c r="C28" s="94"/>
      <c r="D28" s="94"/>
      <c r="E28" s="95"/>
      <c r="F28" s="11">
        <f>SUM(F22:F27)</f>
        <v>4100</v>
      </c>
    </row>
    <row r="29" spans="1:6" ht="39.75" customHeight="1" x14ac:dyDescent="0.25">
      <c r="A29" s="6">
        <v>3</v>
      </c>
      <c r="B29" s="90" t="s">
        <v>62</v>
      </c>
      <c r="C29" s="91"/>
      <c r="D29" s="91"/>
      <c r="E29" s="91"/>
      <c r="F29" s="92"/>
    </row>
    <row r="30" spans="1:6" ht="25.5" x14ac:dyDescent="0.25">
      <c r="A30" s="7">
        <v>3.1</v>
      </c>
      <c r="B30" s="152" t="s">
        <v>79</v>
      </c>
      <c r="C30" s="29" t="s">
        <v>82</v>
      </c>
      <c r="D30" s="31">
        <f>D14*22%</f>
        <v>88</v>
      </c>
      <c r="E30" s="29">
        <v>7</v>
      </c>
      <c r="F30" s="32">
        <f t="shared" ref="F30:F35" si="2">D30*E30</f>
        <v>616</v>
      </c>
    </row>
    <row r="31" spans="1:6" ht="38.25" x14ac:dyDescent="0.25">
      <c r="A31" s="7">
        <v>3.2</v>
      </c>
      <c r="B31" s="29" t="s">
        <v>53</v>
      </c>
      <c r="C31" s="29" t="s">
        <v>82</v>
      </c>
      <c r="D31" s="31">
        <v>66</v>
      </c>
      <c r="E31" s="29">
        <v>2</v>
      </c>
      <c r="F31" s="32">
        <f t="shared" si="2"/>
        <v>132</v>
      </c>
    </row>
    <row r="32" spans="1:6" x14ac:dyDescent="0.25">
      <c r="A32" s="7">
        <v>3.3</v>
      </c>
      <c r="B32" s="8"/>
      <c r="C32" s="8"/>
      <c r="D32" s="9"/>
      <c r="E32" s="8"/>
      <c r="F32" s="10">
        <f t="shared" si="2"/>
        <v>0</v>
      </c>
    </row>
    <row r="33" spans="1:9" x14ac:dyDescent="0.25">
      <c r="A33" s="7">
        <v>3.4</v>
      </c>
      <c r="B33" s="8"/>
      <c r="C33" s="8"/>
      <c r="D33" s="9"/>
      <c r="E33" s="8"/>
      <c r="F33" s="10">
        <f t="shared" si="2"/>
        <v>0</v>
      </c>
    </row>
    <row r="34" spans="1:9" x14ac:dyDescent="0.25">
      <c r="A34" s="7">
        <v>3.5</v>
      </c>
      <c r="B34" s="8"/>
      <c r="C34" s="8"/>
      <c r="D34" s="9"/>
      <c r="E34" s="8"/>
      <c r="F34" s="10">
        <f t="shared" si="2"/>
        <v>0</v>
      </c>
    </row>
    <row r="35" spans="1:9" x14ac:dyDescent="0.25">
      <c r="A35" s="7">
        <v>3.6</v>
      </c>
      <c r="B35" s="8"/>
      <c r="C35" s="8"/>
      <c r="D35" s="9"/>
      <c r="E35" s="8"/>
      <c r="F35" s="10">
        <f t="shared" si="2"/>
        <v>0</v>
      </c>
    </row>
    <row r="36" spans="1:9" x14ac:dyDescent="0.25">
      <c r="A36" s="93" t="s">
        <v>8</v>
      </c>
      <c r="B36" s="94"/>
      <c r="C36" s="94"/>
      <c r="D36" s="94"/>
      <c r="E36" s="95"/>
      <c r="F36" s="11">
        <f>SUM(F30:F35)</f>
        <v>748</v>
      </c>
    </row>
    <row r="37" spans="1:9" ht="30.75" customHeight="1" x14ac:dyDescent="0.25">
      <c r="A37" s="6">
        <v>4</v>
      </c>
      <c r="B37" s="90" t="s">
        <v>63</v>
      </c>
      <c r="C37" s="91"/>
      <c r="D37" s="91"/>
      <c r="E37" s="91"/>
      <c r="F37" s="92"/>
    </row>
    <row r="38" spans="1:9" x14ac:dyDescent="0.25">
      <c r="A38" s="7">
        <v>4.0999999999999996</v>
      </c>
      <c r="B38" s="45" t="s">
        <v>54</v>
      </c>
      <c r="C38" s="29"/>
      <c r="D38" s="31"/>
      <c r="E38" s="29"/>
      <c r="F38" s="149">
        <f t="shared" ref="F38:F43" si="3">D38*E38</f>
        <v>0</v>
      </c>
    </row>
    <row r="39" spans="1:9" x14ac:dyDescent="0.25">
      <c r="A39" s="7">
        <v>4.2</v>
      </c>
      <c r="B39" s="45" t="s">
        <v>55</v>
      </c>
      <c r="C39" s="8"/>
      <c r="D39" s="9"/>
      <c r="E39" s="8"/>
      <c r="F39" s="10">
        <f t="shared" si="3"/>
        <v>0</v>
      </c>
    </row>
    <row r="40" spans="1:9" x14ac:dyDescent="0.25">
      <c r="A40" s="7">
        <v>4.3</v>
      </c>
      <c r="B40" s="45" t="s">
        <v>56</v>
      </c>
      <c r="C40" s="8"/>
      <c r="D40" s="9"/>
      <c r="E40" s="8"/>
      <c r="F40" s="10">
        <f t="shared" si="3"/>
        <v>0</v>
      </c>
    </row>
    <row r="41" spans="1:9" x14ac:dyDescent="0.25">
      <c r="A41" s="7">
        <v>4.4000000000000004</v>
      </c>
      <c r="B41" s="150"/>
      <c r="C41" s="8"/>
      <c r="D41" s="9"/>
      <c r="E41" s="8"/>
      <c r="F41" s="10">
        <f t="shared" si="3"/>
        <v>0</v>
      </c>
    </row>
    <row r="42" spans="1:9" x14ac:dyDescent="0.25">
      <c r="A42" s="7">
        <v>4.5</v>
      </c>
      <c r="B42" s="8"/>
      <c r="C42" s="8"/>
      <c r="D42" s="9"/>
      <c r="E42" s="8"/>
      <c r="F42" s="10">
        <f t="shared" si="3"/>
        <v>0</v>
      </c>
    </row>
    <row r="43" spans="1:9" x14ac:dyDescent="0.25">
      <c r="A43" s="7">
        <v>4.5999999999999996</v>
      </c>
      <c r="B43" s="8"/>
      <c r="C43" s="8"/>
      <c r="D43" s="9"/>
      <c r="E43" s="8"/>
      <c r="F43" s="10">
        <f t="shared" si="3"/>
        <v>0</v>
      </c>
    </row>
    <row r="44" spans="1:9" x14ac:dyDescent="0.25">
      <c r="A44" s="93" t="s">
        <v>9</v>
      </c>
      <c r="B44" s="94"/>
      <c r="C44" s="94"/>
      <c r="D44" s="94"/>
      <c r="E44" s="95"/>
      <c r="F44" s="11">
        <f>SUM(F38:F43)</f>
        <v>0</v>
      </c>
    </row>
    <row r="45" spans="1:9" ht="36.75" customHeight="1" x14ac:dyDescent="0.25">
      <c r="A45" s="6">
        <v>5</v>
      </c>
      <c r="B45" s="90" t="s">
        <v>64</v>
      </c>
      <c r="C45" s="91"/>
      <c r="D45" s="91"/>
      <c r="E45" s="91"/>
      <c r="F45" s="92"/>
      <c r="G45" s="96"/>
      <c r="H45" s="97"/>
      <c r="I45" s="97"/>
    </row>
    <row r="46" spans="1:9" x14ac:dyDescent="0.25">
      <c r="A46" s="7">
        <v>5.0999999999999996</v>
      </c>
      <c r="B46" s="29"/>
      <c r="C46" s="29"/>
      <c r="D46" s="31"/>
      <c r="E46" s="29"/>
      <c r="F46" s="149">
        <f t="shared" ref="F46:F51" si="4">D46*E46</f>
        <v>0</v>
      </c>
    </row>
    <row r="47" spans="1:9" x14ac:dyDescent="0.25">
      <c r="A47" s="7">
        <v>5.2</v>
      </c>
      <c r="B47" s="8"/>
      <c r="C47" s="8"/>
      <c r="D47" s="9"/>
      <c r="E47" s="8"/>
      <c r="F47" s="10">
        <f t="shared" si="4"/>
        <v>0</v>
      </c>
    </row>
    <row r="48" spans="1:9" x14ac:dyDescent="0.25">
      <c r="A48" s="7">
        <v>5.3</v>
      </c>
      <c r="B48" s="8"/>
      <c r="C48" s="8"/>
      <c r="D48" s="9"/>
      <c r="E48" s="8"/>
      <c r="F48" s="10">
        <f t="shared" si="4"/>
        <v>0</v>
      </c>
    </row>
    <row r="49" spans="1:6" x14ac:dyDescent="0.25">
      <c r="A49" s="7">
        <v>5.4</v>
      </c>
      <c r="B49" s="8"/>
      <c r="C49" s="8"/>
      <c r="D49" s="9"/>
      <c r="E49" s="8"/>
      <c r="F49" s="10">
        <f t="shared" si="4"/>
        <v>0</v>
      </c>
    </row>
    <row r="50" spans="1:6" x14ac:dyDescent="0.25">
      <c r="A50" s="7">
        <v>5.5</v>
      </c>
      <c r="B50" s="8"/>
      <c r="C50" s="8"/>
      <c r="D50" s="9"/>
      <c r="E50" s="8"/>
      <c r="F50" s="10">
        <f t="shared" si="4"/>
        <v>0</v>
      </c>
    </row>
    <row r="51" spans="1:6" x14ac:dyDescent="0.25">
      <c r="A51" s="7">
        <v>5.6</v>
      </c>
      <c r="B51" s="8"/>
      <c r="C51" s="8"/>
      <c r="D51" s="9"/>
      <c r="E51" s="8"/>
      <c r="F51" s="10">
        <f t="shared" si="4"/>
        <v>0</v>
      </c>
    </row>
    <row r="52" spans="1:6" x14ac:dyDescent="0.25">
      <c r="A52" s="93" t="s">
        <v>10</v>
      </c>
      <c r="B52" s="94"/>
      <c r="C52" s="94"/>
      <c r="D52" s="94"/>
      <c r="E52" s="95"/>
      <c r="F52" s="11">
        <f>SUM(F46:F51)</f>
        <v>0</v>
      </c>
    </row>
    <row r="53" spans="1:6" ht="39" customHeight="1" x14ac:dyDescent="0.25">
      <c r="A53" s="6">
        <v>6</v>
      </c>
      <c r="B53" s="90" t="s">
        <v>66</v>
      </c>
      <c r="C53" s="91"/>
      <c r="D53" s="91"/>
      <c r="E53" s="91"/>
      <c r="F53" s="92"/>
    </row>
    <row r="54" spans="1:6" x14ac:dyDescent="0.25">
      <c r="A54" s="7">
        <v>6.1</v>
      </c>
      <c r="B54" s="29"/>
      <c r="C54" s="8"/>
      <c r="D54" s="9"/>
      <c r="E54" s="8"/>
      <c r="F54" s="10">
        <f t="shared" ref="F54:F58" si="5">D54*E54</f>
        <v>0</v>
      </c>
    </row>
    <row r="55" spans="1:6" x14ac:dyDescent="0.25">
      <c r="A55" s="7">
        <v>6.2</v>
      </c>
      <c r="B55" s="12"/>
      <c r="C55" s="8"/>
      <c r="D55" s="9"/>
      <c r="E55" s="8"/>
      <c r="F55" s="10">
        <f t="shared" si="5"/>
        <v>0</v>
      </c>
    </row>
    <row r="56" spans="1:6" x14ac:dyDescent="0.25">
      <c r="A56" s="7">
        <v>6.3</v>
      </c>
      <c r="B56" s="12"/>
      <c r="C56" s="8"/>
      <c r="D56" s="9"/>
      <c r="E56" s="8"/>
      <c r="F56" s="10">
        <f t="shared" si="5"/>
        <v>0</v>
      </c>
    </row>
    <row r="57" spans="1:6" x14ac:dyDescent="0.25">
      <c r="A57" s="7">
        <v>6.4</v>
      </c>
      <c r="B57" s="12"/>
      <c r="C57" s="8"/>
      <c r="D57" s="9"/>
      <c r="E57" s="8"/>
      <c r="F57" s="10">
        <f t="shared" si="5"/>
        <v>0</v>
      </c>
    </row>
    <row r="58" spans="1:6" x14ac:dyDescent="0.25">
      <c r="A58" s="7">
        <v>6.5</v>
      </c>
      <c r="B58" s="12"/>
      <c r="C58" s="8"/>
      <c r="D58" s="9"/>
      <c r="E58" s="8"/>
      <c r="F58" s="10">
        <f t="shared" si="5"/>
        <v>0</v>
      </c>
    </row>
    <row r="59" spans="1:6" x14ac:dyDescent="0.25">
      <c r="A59" s="7">
        <v>6.6</v>
      </c>
      <c r="B59" s="12"/>
      <c r="C59" s="8"/>
      <c r="D59" s="9"/>
      <c r="E59" s="8"/>
      <c r="F59" s="10">
        <f>D59*E59</f>
        <v>0</v>
      </c>
    </row>
    <row r="60" spans="1:6" x14ac:dyDescent="0.25">
      <c r="A60" s="93" t="s">
        <v>11</v>
      </c>
      <c r="B60" s="94"/>
      <c r="C60" s="94"/>
      <c r="D60" s="94"/>
      <c r="E60" s="95"/>
      <c r="F60" s="11">
        <f>SUM(F54:F59)</f>
        <v>0</v>
      </c>
    </row>
    <row r="61" spans="1:6" ht="33" customHeight="1" x14ac:dyDescent="0.25">
      <c r="A61" s="6">
        <v>7</v>
      </c>
      <c r="B61" s="90" t="s">
        <v>65</v>
      </c>
      <c r="C61" s="91"/>
      <c r="D61" s="91"/>
      <c r="E61" s="91"/>
      <c r="F61" s="92"/>
    </row>
    <row r="62" spans="1:6" x14ac:dyDescent="0.25">
      <c r="A62" s="7">
        <v>7.1</v>
      </c>
      <c r="B62" s="29"/>
      <c r="C62" s="8"/>
      <c r="D62" s="9"/>
      <c r="E62" s="8"/>
      <c r="F62" s="10">
        <f t="shared" ref="F62:F66" si="6">D62*E62</f>
        <v>0</v>
      </c>
    </row>
    <row r="63" spans="1:6" x14ac:dyDescent="0.25">
      <c r="A63" s="7">
        <v>7.2</v>
      </c>
      <c r="B63" s="12"/>
      <c r="C63" s="8"/>
      <c r="D63" s="9"/>
      <c r="E63" s="8"/>
      <c r="F63" s="10">
        <f t="shared" si="6"/>
        <v>0</v>
      </c>
    </row>
    <row r="64" spans="1:6" x14ac:dyDescent="0.25">
      <c r="A64" s="7">
        <v>7.3</v>
      </c>
      <c r="B64" s="12"/>
      <c r="C64" s="8"/>
      <c r="D64" s="9"/>
      <c r="E64" s="8"/>
      <c r="F64" s="10">
        <f t="shared" si="6"/>
        <v>0</v>
      </c>
    </row>
    <row r="65" spans="1:6" x14ac:dyDescent="0.25">
      <c r="A65" s="7">
        <v>7.4</v>
      </c>
      <c r="B65" s="12"/>
      <c r="C65" s="8"/>
      <c r="D65" s="9"/>
      <c r="E65" s="8"/>
      <c r="F65" s="10">
        <f t="shared" si="6"/>
        <v>0</v>
      </c>
    </row>
    <row r="66" spans="1:6" x14ac:dyDescent="0.25">
      <c r="A66" s="7">
        <v>7.5</v>
      </c>
      <c r="B66" s="12"/>
      <c r="C66" s="8"/>
      <c r="D66" s="9"/>
      <c r="E66" s="8"/>
      <c r="F66" s="10">
        <f t="shared" si="6"/>
        <v>0</v>
      </c>
    </row>
    <row r="67" spans="1:6" x14ac:dyDescent="0.25">
      <c r="A67" s="7">
        <v>7.6</v>
      </c>
      <c r="B67" s="12"/>
      <c r="C67" s="8"/>
      <c r="D67" s="9"/>
      <c r="E67" s="8"/>
      <c r="F67" s="10">
        <f>D67*E67</f>
        <v>0</v>
      </c>
    </row>
    <row r="68" spans="1:6" x14ac:dyDescent="0.25">
      <c r="A68" s="93" t="s">
        <v>12</v>
      </c>
      <c r="B68" s="94"/>
      <c r="C68" s="94"/>
      <c r="D68" s="94"/>
      <c r="E68" s="95"/>
      <c r="F68" s="11">
        <f>SUM(F62:F67)</f>
        <v>0</v>
      </c>
    </row>
    <row r="69" spans="1:6" ht="54" customHeight="1" x14ac:dyDescent="0.25">
      <c r="A69" s="6">
        <v>8</v>
      </c>
      <c r="B69" s="90" t="s">
        <v>68</v>
      </c>
      <c r="C69" s="91"/>
      <c r="D69" s="91"/>
      <c r="E69" s="91"/>
      <c r="F69" s="92"/>
    </row>
    <row r="70" spans="1:6" x14ac:dyDescent="0.25">
      <c r="A70" s="7">
        <v>8.1</v>
      </c>
      <c r="B70" s="29"/>
      <c r="C70" s="8"/>
      <c r="D70" s="9"/>
      <c r="E70" s="8"/>
      <c r="F70" s="10">
        <f t="shared" ref="F70:F74" si="7">D70*E70</f>
        <v>0</v>
      </c>
    </row>
    <row r="71" spans="1:6" x14ac:dyDescent="0.25">
      <c r="A71" s="7">
        <v>8.1999999999999993</v>
      </c>
      <c r="B71" s="12"/>
      <c r="C71" s="8"/>
      <c r="D71" s="9"/>
      <c r="E71" s="8"/>
      <c r="F71" s="10">
        <f t="shared" si="7"/>
        <v>0</v>
      </c>
    </row>
    <row r="72" spans="1:6" x14ac:dyDescent="0.25">
      <c r="A72" s="7">
        <v>8.3000000000000007</v>
      </c>
      <c r="B72" s="12"/>
      <c r="C72" s="8"/>
      <c r="D72" s="9"/>
      <c r="E72" s="8"/>
      <c r="F72" s="10">
        <f t="shared" si="7"/>
        <v>0</v>
      </c>
    </row>
    <row r="73" spans="1:6" x14ac:dyDescent="0.25">
      <c r="A73" s="7">
        <v>8.4</v>
      </c>
      <c r="B73" s="12"/>
      <c r="C73" s="8"/>
      <c r="D73" s="9"/>
      <c r="E73" s="8"/>
      <c r="F73" s="10">
        <f t="shared" si="7"/>
        <v>0</v>
      </c>
    </row>
    <row r="74" spans="1:6" x14ac:dyDescent="0.25">
      <c r="A74" s="7">
        <v>8.5</v>
      </c>
      <c r="B74" s="12"/>
      <c r="C74" s="8"/>
      <c r="D74" s="9"/>
      <c r="E74" s="8"/>
      <c r="F74" s="10">
        <f t="shared" si="7"/>
        <v>0</v>
      </c>
    </row>
    <row r="75" spans="1:6" x14ac:dyDescent="0.25">
      <c r="A75" s="7">
        <v>8.6</v>
      </c>
      <c r="B75" s="12"/>
      <c r="C75" s="8"/>
      <c r="D75" s="9"/>
      <c r="E75" s="8"/>
      <c r="F75" s="10">
        <f>D75*E75</f>
        <v>0</v>
      </c>
    </row>
    <row r="76" spans="1:6" x14ac:dyDescent="0.25">
      <c r="A76" s="93" t="s">
        <v>58</v>
      </c>
      <c r="B76" s="94"/>
      <c r="C76" s="94"/>
      <c r="D76" s="94"/>
      <c r="E76" s="95"/>
      <c r="F76" s="11">
        <f>SUM(F70:F75)</f>
        <v>0</v>
      </c>
    </row>
    <row r="77" spans="1:6" ht="53.25" customHeight="1" x14ac:dyDescent="0.25">
      <c r="A77" s="6">
        <v>9</v>
      </c>
      <c r="B77" s="90" t="s">
        <v>67</v>
      </c>
      <c r="C77" s="91"/>
      <c r="D77" s="91"/>
      <c r="E77" s="91"/>
      <c r="F77" s="92"/>
    </row>
    <row r="78" spans="1:6" x14ac:dyDescent="0.25">
      <c r="A78" s="7">
        <v>9.1</v>
      </c>
      <c r="B78" s="8"/>
      <c r="C78" s="8"/>
      <c r="D78" s="9"/>
      <c r="E78" s="8"/>
      <c r="F78" s="10">
        <f t="shared" ref="F78:F83" si="8">D78*E78</f>
        <v>0</v>
      </c>
    </row>
    <row r="79" spans="1:6" x14ac:dyDescent="0.25">
      <c r="A79" s="7">
        <v>9.1999999999999993</v>
      </c>
      <c r="B79" s="8"/>
      <c r="C79" s="8"/>
      <c r="D79" s="9"/>
      <c r="E79" s="8"/>
      <c r="F79" s="10">
        <f t="shared" si="8"/>
        <v>0</v>
      </c>
    </row>
    <row r="80" spans="1:6" x14ac:dyDescent="0.25">
      <c r="A80" s="7">
        <v>9.3000000000000007</v>
      </c>
      <c r="B80" s="8"/>
      <c r="C80" s="8"/>
      <c r="D80" s="9"/>
      <c r="E80" s="8"/>
      <c r="F80" s="10">
        <f t="shared" si="8"/>
        <v>0</v>
      </c>
    </row>
    <row r="81" spans="1:6" x14ac:dyDescent="0.25">
      <c r="A81" s="7">
        <v>9.4</v>
      </c>
      <c r="B81" s="8"/>
      <c r="C81" s="8"/>
      <c r="D81" s="9"/>
      <c r="E81" s="8"/>
      <c r="F81" s="10">
        <f t="shared" si="8"/>
        <v>0</v>
      </c>
    </row>
    <row r="82" spans="1:6" x14ac:dyDescent="0.25">
      <c r="A82" s="7">
        <v>9.5</v>
      </c>
      <c r="B82" s="8"/>
      <c r="C82" s="8"/>
      <c r="D82" s="9"/>
      <c r="E82" s="8"/>
      <c r="F82" s="10">
        <f t="shared" si="8"/>
        <v>0</v>
      </c>
    </row>
    <row r="83" spans="1:6" x14ac:dyDescent="0.25">
      <c r="A83" s="7">
        <v>9.6</v>
      </c>
      <c r="B83" s="8"/>
      <c r="C83" s="8"/>
      <c r="D83" s="9"/>
      <c r="E83" s="8"/>
      <c r="F83" s="10">
        <f t="shared" si="8"/>
        <v>0</v>
      </c>
    </row>
    <row r="84" spans="1:6" x14ac:dyDescent="0.25">
      <c r="A84" s="93" t="s">
        <v>59</v>
      </c>
      <c r="B84" s="94"/>
      <c r="C84" s="94"/>
      <c r="D84" s="94"/>
      <c r="E84" s="95"/>
      <c r="F84" s="11">
        <f>SUM(F78:F83)</f>
        <v>0</v>
      </c>
    </row>
    <row r="85" spans="1:6" x14ac:dyDescent="0.25">
      <c r="A85" s="99" t="s">
        <v>13</v>
      </c>
      <c r="B85" s="100"/>
      <c r="C85" s="100"/>
      <c r="D85" s="100"/>
      <c r="E85" s="101"/>
      <c r="F85" s="13">
        <f>SUM(F20+F28+F36+F44+F52+F60+F68+F76+F84)</f>
        <v>7648</v>
      </c>
    </row>
    <row r="86" spans="1:6" ht="27.75" customHeight="1" x14ac:dyDescent="0.25">
      <c r="A86" s="6">
        <v>10</v>
      </c>
      <c r="B86" s="90" t="s">
        <v>69</v>
      </c>
      <c r="C86" s="91"/>
      <c r="D86" s="91"/>
      <c r="E86" s="91"/>
      <c r="F86" s="92"/>
    </row>
    <row r="87" spans="1:6" x14ac:dyDescent="0.25">
      <c r="A87" s="7">
        <v>10.1</v>
      </c>
      <c r="B87" s="8"/>
      <c r="C87" s="8"/>
      <c r="D87" s="9"/>
      <c r="E87" s="8"/>
      <c r="F87" s="10">
        <f t="shared" ref="F87:F92" si="9">D87*E87</f>
        <v>0</v>
      </c>
    </row>
    <row r="88" spans="1:6" x14ac:dyDescent="0.25">
      <c r="A88" s="7">
        <v>10.199999999999999</v>
      </c>
      <c r="B88" s="8"/>
      <c r="C88" s="8"/>
      <c r="D88" s="9"/>
      <c r="E88" s="8"/>
      <c r="F88" s="10">
        <f>D88*E88</f>
        <v>0</v>
      </c>
    </row>
    <row r="89" spans="1:6" x14ac:dyDescent="0.25">
      <c r="A89" s="7">
        <v>10.3</v>
      </c>
      <c r="B89" s="8"/>
      <c r="C89" s="8"/>
      <c r="D89" s="9"/>
      <c r="E89" s="8"/>
      <c r="F89" s="10">
        <f t="shared" si="9"/>
        <v>0</v>
      </c>
    </row>
    <row r="90" spans="1:6" x14ac:dyDescent="0.25">
      <c r="A90" s="7">
        <v>10.4</v>
      </c>
      <c r="B90" s="8"/>
      <c r="C90" s="8"/>
      <c r="D90" s="9"/>
      <c r="E90" s="8"/>
      <c r="F90" s="10">
        <f t="shared" si="9"/>
        <v>0</v>
      </c>
    </row>
    <row r="91" spans="1:6" x14ac:dyDescent="0.25">
      <c r="A91" s="7">
        <v>10.5</v>
      </c>
      <c r="B91" s="8"/>
      <c r="C91" s="8"/>
      <c r="D91" s="9"/>
      <c r="E91" s="8"/>
      <c r="F91" s="10">
        <f t="shared" si="9"/>
        <v>0</v>
      </c>
    </row>
    <row r="92" spans="1:6" x14ac:dyDescent="0.25">
      <c r="A92" s="7">
        <v>10.6</v>
      </c>
      <c r="B92" s="8"/>
      <c r="C92" s="8"/>
      <c r="D92" s="9"/>
      <c r="E92" s="8"/>
      <c r="F92" s="10">
        <f t="shared" si="9"/>
        <v>0</v>
      </c>
    </row>
    <row r="93" spans="1:6" x14ac:dyDescent="0.25">
      <c r="A93" s="93" t="s">
        <v>60</v>
      </c>
      <c r="B93" s="94"/>
      <c r="C93" s="94"/>
      <c r="D93" s="94"/>
      <c r="E93" s="95"/>
      <c r="F93" s="11">
        <f>SUM(F87:F92)</f>
        <v>0</v>
      </c>
    </row>
    <row r="94" spans="1:6" x14ac:dyDescent="0.25">
      <c r="A94" s="99" t="s">
        <v>14</v>
      </c>
      <c r="B94" s="100"/>
      <c r="C94" s="100"/>
      <c r="D94" s="100"/>
      <c r="E94" s="101"/>
      <c r="F94" s="13">
        <f>SUM(F20+F28+F36+F44+F52++F60+F68+F76+F84+F93)</f>
        <v>7648</v>
      </c>
    </row>
    <row r="95" spans="1:6" x14ac:dyDescent="0.25">
      <c r="A95" s="102" t="s">
        <v>15</v>
      </c>
      <c r="B95" s="103"/>
      <c r="C95" s="103"/>
      <c r="D95" s="103"/>
      <c r="E95" s="104"/>
      <c r="F95" s="14">
        <f>F85/F94</f>
        <v>1</v>
      </c>
    </row>
  </sheetData>
  <mergeCells count="39">
    <mergeCell ref="A11:B11"/>
    <mergeCell ref="C11:F11"/>
    <mergeCell ref="A28:E28"/>
    <mergeCell ref="A4:B4"/>
    <mergeCell ref="C4:F4"/>
    <mergeCell ref="A5:B5"/>
    <mergeCell ref="C5:F5"/>
    <mergeCell ref="A7:B7"/>
    <mergeCell ref="C7:F7"/>
    <mergeCell ref="A10:B10"/>
    <mergeCell ref="C10:F10"/>
    <mergeCell ref="B13:F13"/>
    <mergeCell ref="A20:E20"/>
    <mergeCell ref="B21:F21"/>
    <mergeCell ref="A8:B8"/>
    <mergeCell ref="C8:F8"/>
    <mergeCell ref="A6:B6"/>
    <mergeCell ref="C6:F6"/>
    <mergeCell ref="A9:F9"/>
    <mergeCell ref="A93:E93"/>
    <mergeCell ref="A94:E94"/>
    <mergeCell ref="A95:E95"/>
    <mergeCell ref="A85:E85"/>
    <mergeCell ref="B86:F86"/>
    <mergeCell ref="B29:F29"/>
    <mergeCell ref="A36:E36"/>
    <mergeCell ref="B37:F37"/>
    <mergeCell ref="A44:E44"/>
    <mergeCell ref="B45:F45"/>
    <mergeCell ref="A52:E52"/>
    <mergeCell ref="B69:F69"/>
    <mergeCell ref="A76:E76"/>
    <mergeCell ref="B77:F77"/>
    <mergeCell ref="A84:E84"/>
    <mergeCell ref="B61:F61"/>
    <mergeCell ref="A68:E68"/>
    <mergeCell ref="B53:F53"/>
    <mergeCell ref="A60:E60"/>
    <mergeCell ref="G45:I45"/>
  </mergeCells>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FA57-D294-434F-9492-68F8A241D49C}">
  <sheetPr>
    <pageSetUpPr fitToPage="1"/>
  </sheetPr>
  <dimension ref="A1:F73"/>
  <sheetViews>
    <sheetView workbookViewId="0">
      <selection activeCell="C3" sqref="C3"/>
    </sheetView>
  </sheetViews>
  <sheetFormatPr baseColWidth="10" defaultRowHeight="15" x14ac:dyDescent="0.25"/>
  <cols>
    <col min="1" max="1" width="5.140625" customWidth="1"/>
    <col min="2" max="2" width="37.85546875" customWidth="1"/>
    <col min="3" max="3" width="52.140625" customWidth="1"/>
    <col min="4" max="4" width="45.28515625" customWidth="1"/>
    <col min="5" max="5" width="11.42578125" customWidth="1"/>
    <col min="6" max="6" width="59.140625" customWidth="1"/>
  </cols>
  <sheetData>
    <row r="1" spans="1:6" ht="15.75" customHeight="1" thickBot="1" x14ac:dyDescent="0.3">
      <c r="A1" s="141" t="s">
        <v>16</v>
      </c>
      <c r="B1" s="142"/>
      <c r="C1" s="134" t="s">
        <v>34</v>
      </c>
      <c r="D1" s="135"/>
    </row>
    <row r="2" spans="1:6" ht="26.25" x14ac:dyDescent="0.25">
      <c r="A2" s="138" t="s">
        <v>33</v>
      </c>
      <c r="B2" s="139"/>
      <c r="C2" s="28" t="s">
        <v>38</v>
      </c>
      <c r="D2" s="27" t="s">
        <v>36</v>
      </c>
    </row>
    <row r="3" spans="1:6" ht="115.5" thickBot="1" x14ac:dyDescent="0.3">
      <c r="A3" s="140"/>
      <c r="B3" s="139"/>
      <c r="C3" s="17" t="s">
        <v>44</v>
      </c>
      <c r="D3" s="18" t="s">
        <v>37</v>
      </c>
    </row>
    <row r="4" spans="1:6" ht="30" customHeight="1" x14ac:dyDescent="0.25">
      <c r="A4" s="19">
        <v>1</v>
      </c>
      <c r="B4" s="151" t="s">
        <v>71</v>
      </c>
      <c r="C4" s="136"/>
      <c r="D4" s="137"/>
    </row>
    <row r="5" spans="1:6" ht="112.5" customHeight="1" x14ac:dyDescent="0.25">
      <c r="A5" s="7">
        <v>1.1000000000000001</v>
      </c>
      <c r="B5" s="42" t="s">
        <v>76</v>
      </c>
      <c r="C5" s="43" t="s">
        <v>77</v>
      </c>
      <c r="D5" s="44" t="s">
        <v>78</v>
      </c>
      <c r="F5" s="26" t="s">
        <v>61</v>
      </c>
    </row>
    <row r="6" spans="1:6" x14ac:dyDescent="0.25">
      <c r="A6" s="7">
        <v>1.2</v>
      </c>
      <c r="B6" s="8"/>
      <c r="C6" s="33"/>
      <c r="D6" s="34"/>
    </row>
    <row r="7" spans="1:6" x14ac:dyDescent="0.25">
      <c r="A7" s="7">
        <v>1.3</v>
      </c>
      <c r="B7" s="8"/>
      <c r="C7" s="35"/>
      <c r="D7" s="34"/>
    </row>
    <row r="8" spans="1:6" x14ac:dyDescent="0.25">
      <c r="A8" s="7">
        <v>1.4</v>
      </c>
      <c r="B8" s="8"/>
      <c r="C8" s="35"/>
      <c r="D8" s="34"/>
    </row>
    <row r="9" spans="1:6" x14ac:dyDescent="0.25">
      <c r="A9" s="7">
        <v>1.5</v>
      </c>
      <c r="B9" s="8"/>
      <c r="C9" s="35"/>
      <c r="D9" s="34"/>
    </row>
    <row r="10" spans="1:6" x14ac:dyDescent="0.25">
      <c r="A10" s="7">
        <v>1.6</v>
      </c>
      <c r="B10" s="8"/>
      <c r="C10" s="35"/>
      <c r="D10" s="34"/>
    </row>
    <row r="11" spans="1:6" ht="30" customHeight="1" x14ac:dyDescent="0.25">
      <c r="A11" s="6">
        <v>2</v>
      </c>
      <c r="B11" s="143" t="s">
        <v>73</v>
      </c>
      <c r="C11" s="143"/>
      <c r="D11" s="144"/>
    </row>
    <row r="12" spans="1:6" ht="60" x14ac:dyDescent="0.25">
      <c r="A12" s="7">
        <v>2.1</v>
      </c>
      <c r="B12" s="29" t="s">
        <v>72</v>
      </c>
      <c r="C12" s="43" t="s">
        <v>83</v>
      </c>
      <c r="D12" s="37" t="s">
        <v>86</v>
      </c>
    </row>
    <row r="13" spans="1:6" ht="45" x14ac:dyDescent="0.25">
      <c r="A13" s="7">
        <v>2.2000000000000002</v>
      </c>
      <c r="B13" s="29" t="s">
        <v>52</v>
      </c>
      <c r="C13" s="43" t="s">
        <v>80</v>
      </c>
      <c r="D13" s="155" t="s">
        <v>84</v>
      </c>
    </row>
    <row r="14" spans="1:6" x14ac:dyDescent="0.25">
      <c r="A14" s="7">
        <v>2.2999999999999998</v>
      </c>
      <c r="B14" s="8"/>
      <c r="C14" s="35"/>
      <c r="D14" s="34"/>
    </row>
    <row r="15" spans="1:6" x14ac:dyDescent="0.25">
      <c r="A15" s="7">
        <v>2.4</v>
      </c>
      <c r="B15" s="8"/>
      <c r="C15" s="35"/>
      <c r="D15" s="34"/>
    </row>
    <row r="16" spans="1:6" x14ac:dyDescent="0.25">
      <c r="A16" s="7">
        <v>2.5</v>
      </c>
      <c r="B16" s="8"/>
      <c r="C16" s="35"/>
      <c r="D16" s="34"/>
    </row>
    <row r="17" spans="1:6" x14ac:dyDescent="0.25">
      <c r="A17" s="7">
        <v>2.6</v>
      </c>
      <c r="B17" s="8"/>
      <c r="C17" s="35"/>
      <c r="D17" s="34"/>
    </row>
    <row r="18" spans="1:6" ht="33" customHeight="1" x14ac:dyDescent="0.25">
      <c r="A18" s="6">
        <v>3</v>
      </c>
      <c r="B18" s="147" t="s">
        <v>74</v>
      </c>
      <c r="C18" s="147"/>
      <c r="D18" s="148"/>
    </row>
    <row r="19" spans="1:6" ht="60" x14ac:dyDescent="0.25">
      <c r="A19" s="7">
        <v>3.1</v>
      </c>
      <c r="B19" s="152" t="s">
        <v>79</v>
      </c>
      <c r="C19" s="43" t="s">
        <v>77</v>
      </c>
      <c r="D19" s="44" t="s">
        <v>81</v>
      </c>
    </row>
    <row r="20" spans="1:6" ht="51" x14ac:dyDescent="0.25">
      <c r="A20" s="7">
        <v>3.2</v>
      </c>
      <c r="B20" s="152" t="s">
        <v>53</v>
      </c>
      <c r="C20" s="153" t="s">
        <v>80</v>
      </c>
      <c r="D20" s="154" t="s">
        <v>85</v>
      </c>
      <c r="F20" s="26" t="s">
        <v>32</v>
      </c>
    </row>
    <row r="21" spans="1:6" x14ac:dyDescent="0.25">
      <c r="A21" s="7">
        <v>3.3</v>
      </c>
      <c r="B21" s="8"/>
      <c r="C21" s="35"/>
      <c r="D21" s="34"/>
    </row>
    <row r="22" spans="1:6" x14ac:dyDescent="0.25">
      <c r="A22" s="7">
        <v>3.4</v>
      </c>
      <c r="B22" s="8"/>
      <c r="C22" s="35"/>
      <c r="D22" s="34"/>
    </row>
    <row r="23" spans="1:6" x14ac:dyDescent="0.25">
      <c r="A23" s="7">
        <v>3.5</v>
      </c>
      <c r="B23" s="8"/>
      <c r="C23" s="35"/>
      <c r="D23" s="34"/>
    </row>
    <row r="24" spans="1:6" x14ac:dyDescent="0.25">
      <c r="A24" s="7">
        <v>3.6</v>
      </c>
      <c r="B24" s="8"/>
      <c r="C24" s="35"/>
      <c r="D24" s="34"/>
    </row>
    <row r="25" spans="1:6" ht="34.5" customHeight="1" x14ac:dyDescent="0.25">
      <c r="A25" s="6">
        <v>4</v>
      </c>
      <c r="B25" s="90" t="s">
        <v>75</v>
      </c>
      <c r="C25" s="91"/>
      <c r="D25" s="92"/>
    </row>
    <row r="26" spans="1:6" x14ac:dyDescent="0.25">
      <c r="A26" s="7">
        <v>4.0999999999999996</v>
      </c>
      <c r="B26" s="45" t="s">
        <v>54</v>
      </c>
      <c r="C26" s="36"/>
      <c r="D26" s="39"/>
    </row>
    <row r="27" spans="1:6" x14ac:dyDescent="0.25">
      <c r="A27" s="7">
        <v>4.2</v>
      </c>
      <c r="B27" s="45" t="s">
        <v>55</v>
      </c>
      <c r="C27" s="35"/>
      <c r="D27" s="34"/>
    </row>
    <row r="28" spans="1:6" x14ac:dyDescent="0.25">
      <c r="A28" s="7">
        <v>4.3</v>
      </c>
      <c r="B28" s="45" t="s">
        <v>56</v>
      </c>
      <c r="C28" s="35"/>
      <c r="D28" s="34"/>
    </row>
    <row r="29" spans="1:6" x14ac:dyDescent="0.25">
      <c r="A29" s="7">
        <v>4.4000000000000004</v>
      </c>
      <c r="B29" s="8"/>
      <c r="C29" s="35"/>
      <c r="D29" s="34"/>
    </row>
    <row r="30" spans="1:6" x14ac:dyDescent="0.25">
      <c r="A30" s="7">
        <v>4.5</v>
      </c>
      <c r="B30" s="8"/>
      <c r="C30" s="35"/>
      <c r="D30" s="34"/>
    </row>
    <row r="31" spans="1:6" x14ac:dyDescent="0.25">
      <c r="A31" s="7">
        <v>4.5999999999999996</v>
      </c>
      <c r="B31" s="8"/>
      <c r="C31" s="35"/>
      <c r="D31" s="34"/>
    </row>
    <row r="32" spans="1:6" ht="29.25" customHeight="1" x14ac:dyDescent="0.25">
      <c r="A32" s="6">
        <v>5</v>
      </c>
      <c r="B32" s="90" t="s">
        <v>64</v>
      </c>
      <c r="C32" s="91"/>
      <c r="D32" s="92"/>
    </row>
    <row r="33" spans="1:6" x14ac:dyDescent="0.25">
      <c r="A33" s="7">
        <v>5.0999999999999996</v>
      </c>
      <c r="B33" s="30"/>
      <c r="C33" s="38"/>
      <c r="D33" s="39"/>
      <c r="F33" s="26"/>
    </row>
    <row r="34" spans="1:6" x14ac:dyDescent="0.25">
      <c r="A34" s="7">
        <v>5.2</v>
      </c>
      <c r="B34" s="8"/>
      <c r="C34" s="35"/>
      <c r="D34" s="34"/>
    </row>
    <row r="35" spans="1:6" x14ac:dyDescent="0.25">
      <c r="A35" s="7">
        <v>5.3</v>
      </c>
      <c r="B35" s="8"/>
      <c r="C35" s="35"/>
      <c r="D35" s="34"/>
    </row>
    <row r="36" spans="1:6" x14ac:dyDescent="0.25">
      <c r="A36" s="7">
        <v>5.4</v>
      </c>
      <c r="B36" s="8"/>
      <c r="C36" s="35"/>
      <c r="D36" s="34"/>
    </row>
    <row r="37" spans="1:6" x14ac:dyDescent="0.25">
      <c r="A37" s="7">
        <v>5.5</v>
      </c>
      <c r="B37" s="8"/>
      <c r="C37" s="35"/>
      <c r="D37" s="34"/>
    </row>
    <row r="38" spans="1:6" x14ac:dyDescent="0.25">
      <c r="A38" s="7">
        <v>5.6</v>
      </c>
      <c r="B38" s="8"/>
      <c r="C38" s="35"/>
      <c r="D38" s="34"/>
    </row>
    <row r="39" spans="1:6" ht="29.25" customHeight="1" x14ac:dyDescent="0.25">
      <c r="A39" s="6">
        <v>6</v>
      </c>
      <c r="B39" s="147" t="s">
        <v>87</v>
      </c>
      <c r="C39" s="147"/>
      <c r="D39" s="148"/>
    </row>
    <row r="40" spans="1:6" x14ac:dyDescent="0.25">
      <c r="A40" s="7">
        <v>6.1</v>
      </c>
      <c r="B40" s="30"/>
      <c r="C40" s="35"/>
      <c r="D40" s="34"/>
    </row>
    <row r="41" spans="1:6" x14ac:dyDescent="0.25">
      <c r="A41" s="7">
        <v>6.2</v>
      </c>
      <c r="B41" s="12"/>
      <c r="C41" s="35"/>
      <c r="D41" s="34"/>
    </row>
    <row r="42" spans="1:6" x14ac:dyDescent="0.25">
      <c r="A42" s="7">
        <v>6.3</v>
      </c>
      <c r="B42" s="12"/>
      <c r="C42" s="35"/>
      <c r="D42" s="34"/>
    </row>
    <row r="43" spans="1:6" x14ac:dyDescent="0.25">
      <c r="A43" s="7">
        <v>6.4</v>
      </c>
      <c r="B43" s="12"/>
      <c r="C43" s="35"/>
      <c r="D43" s="34"/>
    </row>
    <row r="44" spans="1:6" x14ac:dyDescent="0.25">
      <c r="A44" s="7">
        <v>6.5</v>
      </c>
      <c r="B44" s="12"/>
      <c r="C44" s="35"/>
      <c r="D44" s="34"/>
    </row>
    <row r="45" spans="1:6" x14ac:dyDescent="0.25">
      <c r="A45" s="7">
        <v>6.6</v>
      </c>
      <c r="B45" s="12"/>
      <c r="C45" s="35"/>
      <c r="D45" s="34"/>
    </row>
    <row r="46" spans="1:6" ht="30" customHeight="1" x14ac:dyDescent="0.25">
      <c r="A46" s="6">
        <v>7</v>
      </c>
      <c r="B46" s="90" t="s">
        <v>88</v>
      </c>
      <c r="C46" s="91"/>
      <c r="D46" s="92"/>
    </row>
    <row r="47" spans="1:6" x14ac:dyDescent="0.25">
      <c r="A47" s="7">
        <v>7.1</v>
      </c>
      <c r="B47" s="8"/>
      <c r="C47" s="35"/>
      <c r="D47" s="34"/>
    </row>
    <row r="48" spans="1:6" x14ac:dyDescent="0.25">
      <c r="A48" s="7">
        <v>7.2</v>
      </c>
      <c r="B48" s="8"/>
      <c r="C48" s="35"/>
      <c r="D48" s="34"/>
    </row>
    <row r="49" spans="1:4" x14ac:dyDescent="0.25">
      <c r="A49" s="7">
        <v>7.3</v>
      </c>
      <c r="B49" s="8"/>
      <c r="C49" s="35"/>
      <c r="D49" s="34"/>
    </row>
    <row r="50" spans="1:4" x14ac:dyDescent="0.25">
      <c r="A50" s="7">
        <v>7.4</v>
      </c>
      <c r="B50" s="8"/>
      <c r="C50" s="35"/>
      <c r="D50" s="34"/>
    </row>
    <row r="51" spans="1:4" x14ac:dyDescent="0.25">
      <c r="A51" s="7">
        <v>7.5</v>
      </c>
      <c r="B51" s="8"/>
      <c r="C51" s="35"/>
      <c r="D51" s="34"/>
    </row>
    <row r="52" spans="1:4" x14ac:dyDescent="0.25">
      <c r="A52" s="7">
        <v>7.6</v>
      </c>
      <c r="B52" s="8"/>
      <c r="C52" s="35"/>
      <c r="D52" s="34"/>
    </row>
    <row r="53" spans="1:4" ht="33" customHeight="1" x14ac:dyDescent="0.25">
      <c r="A53" s="6">
        <v>8</v>
      </c>
      <c r="B53" s="90" t="s">
        <v>89</v>
      </c>
      <c r="C53" s="91"/>
      <c r="D53" s="92"/>
    </row>
    <row r="54" spans="1:4" x14ac:dyDescent="0.25">
      <c r="A54" s="7">
        <v>8.1</v>
      </c>
      <c r="B54" s="8"/>
      <c r="C54" s="35"/>
      <c r="D54" s="34"/>
    </row>
    <row r="55" spans="1:4" x14ac:dyDescent="0.25">
      <c r="A55" s="7">
        <v>8.1999999999999993</v>
      </c>
      <c r="B55" s="8"/>
      <c r="C55" s="35"/>
      <c r="D55" s="34"/>
    </row>
    <row r="56" spans="1:4" x14ac:dyDescent="0.25">
      <c r="A56" s="7">
        <v>8.3000000000000007</v>
      </c>
      <c r="B56" s="8"/>
      <c r="C56" s="35"/>
      <c r="D56" s="34"/>
    </row>
    <row r="57" spans="1:4" x14ac:dyDescent="0.25">
      <c r="A57" s="7">
        <v>8.4</v>
      </c>
      <c r="B57" s="8"/>
      <c r="C57" s="35"/>
      <c r="D57" s="34"/>
    </row>
    <row r="58" spans="1:4" x14ac:dyDescent="0.25">
      <c r="A58" s="7">
        <v>8.5</v>
      </c>
      <c r="B58" s="8"/>
      <c r="C58" s="35"/>
      <c r="D58" s="34"/>
    </row>
    <row r="59" spans="1:4" x14ac:dyDescent="0.25">
      <c r="A59" s="7">
        <v>8.6</v>
      </c>
      <c r="B59" s="8"/>
      <c r="C59" s="35"/>
      <c r="D59" s="34"/>
    </row>
    <row r="60" spans="1:4" ht="30" customHeight="1" x14ac:dyDescent="0.25">
      <c r="A60" s="6">
        <v>9</v>
      </c>
      <c r="B60" s="90" t="s">
        <v>67</v>
      </c>
      <c r="C60" s="91"/>
      <c r="D60" s="92"/>
    </row>
    <row r="61" spans="1:4" x14ac:dyDescent="0.25">
      <c r="A61" s="7">
        <v>9.1</v>
      </c>
      <c r="B61" s="8"/>
      <c r="C61" s="35"/>
      <c r="D61" s="34"/>
    </row>
    <row r="62" spans="1:4" x14ac:dyDescent="0.25">
      <c r="A62" s="7">
        <v>9.1999999999999993</v>
      </c>
      <c r="B62" s="8"/>
      <c r="C62" s="35"/>
      <c r="D62" s="34"/>
    </row>
    <row r="63" spans="1:4" x14ac:dyDescent="0.25">
      <c r="A63" s="7">
        <v>9.3000000000000007</v>
      </c>
      <c r="B63" s="8"/>
      <c r="C63" s="35"/>
      <c r="D63" s="34"/>
    </row>
    <row r="64" spans="1:4" x14ac:dyDescent="0.25">
      <c r="A64" s="7">
        <v>9.4</v>
      </c>
      <c r="B64" s="8"/>
      <c r="C64" s="35"/>
      <c r="D64" s="34"/>
    </row>
    <row r="65" spans="1:4" x14ac:dyDescent="0.25">
      <c r="A65" s="7">
        <v>9.5</v>
      </c>
      <c r="B65" s="8"/>
      <c r="C65" s="35"/>
      <c r="D65" s="34"/>
    </row>
    <row r="66" spans="1:4" ht="15.75" thickBot="1" x14ac:dyDescent="0.3">
      <c r="A66" s="7">
        <v>9.6</v>
      </c>
      <c r="B66" s="8"/>
      <c r="C66" s="35"/>
      <c r="D66" s="34"/>
    </row>
    <row r="67" spans="1:4" ht="30" customHeight="1" x14ac:dyDescent="0.25">
      <c r="A67" s="19">
        <v>10</v>
      </c>
      <c r="B67" s="145" t="s">
        <v>43</v>
      </c>
      <c r="C67" s="145"/>
      <c r="D67" s="146"/>
    </row>
    <row r="68" spans="1:4" x14ac:dyDescent="0.25">
      <c r="A68" s="7">
        <v>10.1</v>
      </c>
      <c r="B68" s="8"/>
      <c r="C68" s="35"/>
      <c r="D68" s="34"/>
    </row>
    <row r="69" spans="1:4" x14ac:dyDescent="0.25">
      <c r="A69" s="7">
        <v>10.199999999999999</v>
      </c>
      <c r="B69" s="8"/>
      <c r="C69" s="35"/>
      <c r="D69" s="34"/>
    </row>
    <row r="70" spans="1:4" x14ac:dyDescent="0.25">
      <c r="A70" s="7">
        <v>10.3</v>
      </c>
      <c r="B70" s="8"/>
      <c r="C70" s="35"/>
      <c r="D70" s="34"/>
    </row>
    <row r="71" spans="1:4" x14ac:dyDescent="0.25">
      <c r="A71" s="7">
        <v>10.4</v>
      </c>
      <c r="B71" s="8"/>
      <c r="C71" s="35"/>
      <c r="D71" s="34"/>
    </row>
    <row r="72" spans="1:4" x14ac:dyDescent="0.25">
      <c r="A72" s="7">
        <v>10.5</v>
      </c>
      <c r="B72" s="8"/>
      <c r="C72" s="35"/>
      <c r="D72" s="34"/>
    </row>
    <row r="73" spans="1:4" ht="15.75" thickBot="1" x14ac:dyDescent="0.3">
      <c r="A73" s="156">
        <v>10.6</v>
      </c>
      <c r="B73" s="20"/>
      <c r="C73" s="40"/>
      <c r="D73" s="41"/>
    </row>
  </sheetData>
  <mergeCells count="13">
    <mergeCell ref="B67:D67"/>
    <mergeCell ref="B18:D18"/>
    <mergeCell ref="B25:D25"/>
    <mergeCell ref="B32:D32"/>
    <mergeCell ref="B39:D39"/>
    <mergeCell ref="B46:D46"/>
    <mergeCell ref="B53:D53"/>
    <mergeCell ref="B60:D60"/>
    <mergeCell ref="C1:D1"/>
    <mergeCell ref="B4:D4"/>
    <mergeCell ref="A2:B3"/>
    <mergeCell ref="A1:B1"/>
    <mergeCell ref="B11:D11"/>
  </mergeCells>
  <pageMargins left="0.7" right="0.7" top="0.78740157499999996" bottom="0.78740157499999996" header="0.3" footer="0.3"/>
  <pageSetup paperSize="9" scale="33"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Cover page</vt:lpstr>
      <vt:lpstr>Budget plan</vt:lpstr>
      <vt:lpstr>Justification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Chyhyryk, Anna</dc:creator>
  <cp:lastModifiedBy>Chyhyryk, Anna</cp:lastModifiedBy>
  <cp:lastPrinted>2023-06-06T18:11:38Z</cp:lastPrinted>
  <dcterms:created xsi:type="dcterms:W3CDTF">2015-06-05T18:19:34Z</dcterms:created>
  <dcterms:modified xsi:type="dcterms:W3CDTF">2023-06-08T15:09:46Z</dcterms:modified>
</cp:coreProperties>
</file>