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V:\HoE\HoE II\Regulation\Grant management\Int Coop\"/>
    </mc:Choice>
  </mc:AlternateContent>
  <xr:revisionPtr revIDLastSave="0" documentId="13_ncr:1_{EE190336-50FF-42F3-AC06-49728B362459}" xr6:coauthVersionLast="47" xr6:coauthVersionMax="47" xr10:uidLastSave="{00000000-0000-0000-0000-000000000000}"/>
  <bookViews>
    <workbookView xWindow="-120" yWindow="-120" windowWidth="23280" windowHeight="12600" activeTab="1" xr2:uid="{00000000-000D-0000-FFFF-FFFF00000000}"/>
  </bookViews>
  <sheets>
    <sheet name="Cover page" sheetId="5" r:id="rId1"/>
    <sheet name="Budget plan"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F78" i="1"/>
  <c r="H10" i="1"/>
  <c r="H8" i="1"/>
  <c r="H7" i="1"/>
  <c r="H88" i="1"/>
  <c r="H86" i="1"/>
  <c r="H77" i="1"/>
  <c r="H69" i="1"/>
  <c r="H61" i="1"/>
  <c r="H53" i="1"/>
  <c r="H45" i="1"/>
  <c r="H37" i="1"/>
  <c r="H29" i="1"/>
  <c r="H21" i="1"/>
  <c r="F52" i="1" l="1"/>
  <c r="F51" i="1"/>
  <c r="F50" i="1"/>
  <c r="F49" i="1"/>
  <c r="F48" i="1"/>
  <c r="F47" i="1"/>
  <c r="F53" i="1" s="1"/>
  <c r="F60" i="1"/>
  <c r="F59" i="1"/>
  <c r="F58" i="1"/>
  <c r="F57" i="1"/>
  <c r="F56" i="1"/>
  <c r="F55" i="1"/>
  <c r="F61" i="1" s="1"/>
  <c r="F85" i="1" l="1"/>
  <c r="F84" i="1"/>
  <c r="F83" i="1"/>
  <c r="F82" i="1"/>
  <c r="F81" i="1"/>
  <c r="F80" i="1"/>
  <c r="F86" i="1" s="1"/>
  <c r="C8" i="1" s="1"/>
  <c r="F76" i="1"/>
  <c r="F75" i="1"/>
  <c r="F74" i="1"/>
  <c r="F73" i="1"/>
  <c r="F72" i="1"/>
  <c r="F71" i="1"/>
  <c r="F68" i="1"/>
  <c r="F67" i="1"/>
  <c r="F66" i="1"/>
  <c r="F65" i="1"/>
  <c r="F64" i="1"/>
  <c r="F63" i="1"/>
  <c r="F44" i="1"/>
  <c r="F43" i="1"/>
  <c r="F42" i="1"/>
  <c r="F41" i="1"/>
  <c r="F40" i="1"/>
  <c r="F39" i="1"/>
  <c r="F36" i="1"/>
  <c r="F35" i="1"/>
  <c r="F34" i="1"/>
  <c r="F33" i="1"/>
  <c r="F32" i="1"/>
  <c r="F31" i="1"/>
  <c r="F37" i="1" s="1"/>
  <c r="F28" i="1"/>
  <c r="F27" i="1"/>
  <c r="F26" i="1"/>
  <c r="F25" i="1"/>
  <c r="F24" i="1"/>
  <c r="F23" i="1"/>
  <c r="F20" i="1"/>
  <c r="F19" i="1"/>
  <c r="F18" i="1"/>
  <c r="F17" i="1"/>
  <c r="F16" i="1"/>
  <c r="F15" i="1"/>
  <c r="F21" i="1" l="1"/>
  <c r="F45" i="1"/>
  <c r="F77" i="1"/>
  <c r="F69" i="1"/>
  <c r="F29" i="1"/>
  <c r="F87" i="1" l="1"/>
  <c r="C10" i="1"/>
  <c r="C7" i="1"/>
  <c r="F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tc={EA9D10AC-4C46-463E-8904-E57F876DA0B3}</author>
  </authors>
  <commentList>
    <comment ref="B79"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<sst xmlns="http://schemas.openxmlformats.org/spreadsheetml/2006/main" count="112" uniqueCount="101">
  <si>
    <t>#</t>
  </si>
  <si>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</si>
  <si>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</si>
  <si>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</si>
  <si>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</si>
  <si>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</si>
  <si>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</si>
  <si>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</si>
  <si>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</si>
  <si>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</si>
  <si>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</si>
  <si>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</si>
  <si>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</si>
  <si>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</si>
  <si>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</si>
  <si>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</si>
  <si>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</si>
  <si>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</si>
  <si>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</si>
  <si>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</si>
  <si>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</si>
  <si>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</si>
  <si>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</si>
  <si>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</si>
  <si>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</si>
  <si>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</si>
  <si>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</si>
  <si>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</si>
  <si>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 xml:space="preserve">ГРАНТИ МІЖНАРОДНОЇ СПІВПРАЦІ - БЮДЖЕТНА ФОРМА                                                                                                         </t>
    </r>
    <r>
      <rPr>
        <sz val="10"/>
        <color theme="1"/>
        <rFont val="Verdana"/>
        <family val="2"/>
      </rPr>
      <t xml:space="preserve">INTERNATIONAL COOPERATION </t>
    </r>
    <r>
      <rPr>
        <sz val="9"/>
        <color theme="1"/>
        <rFont val="Verdana"/>
        <family val="2"/>
      </rPr>
      <t xml:space="preserve"> GRANTS - BUDGET TEMPLATE</t>
    </r>
  </si>
  <si>
    <t xml:space="preserve">Accountant </t>
  </si>
  <si>
    <t>Communication manager (civil contract)</t>
  </si>
  <si>
    <t>International travel (flight, bus, train)</t>
  </si>
  <si>
    <t>Local travel costs (within country)</t>
  </si>
  <si>
    <t>Daily allowance (accomodation and meals)</t>
  </si>
  <si>
    <t xml:space="preserve">! Заповнюється, лише якщо роботу виконуватимуть офіційно працевлаштовані співробітники заявника. 
</t>
  </si>
  <si>
    <r>
      <rPr>
        <sz val="10"/>
        <color rgb="FF000000"/>
        <rFont val="Arial"/>
        <family val="2"/>
      </rPr>
      <t>Гонорари (оплата гонорарів експертів, консультантів, моніторинг та оцінка якості, переклад, юридичні послуги тощо)</t>
    </r>
    <r>
      <rPr>
        <b/>
        <sz val="10"/>
        <color rgb="FF000000"/>
        <rFont val="Arial"/>
        <family val="2"/>
      </rPr>
      <t xml:space="preserve">
/Professional fees (e.g. expert or consultant fees, honorariums, monitoring and evaluation, translation, lawyer) </t>
    </r>
  </si>
  <si>
    <r>
      <rPr>
        <sz val="10"/>
        <color rgb="FF000000"/>
        <rFont val="Arial"/>
        <family val="2"/>
      </rPr>
      <t>Інші видатки пов'язані з проєктом (оренда приміщення, оренда обладнання, витрати на доступність або інші особливі потреби)</t>
    </r>
    <r>
      <rPr>
        <b/>
        <sz val="10"/>
        <color rgb="FF000000"/>
        <rFont val="Arial"/>
        <family val="2"/>
      </rPr>
      <t xml:space="preserve">
/Other costs directly related to the implementation of the project (venue rent, equipment rent, costs for accessibility or other special needs)</t>
    </r>
  </si>
  <si>
    <t>Project manager (private entrepreneur)</t>
  </si>
  <si>
    <t>Оплата зовнішніх спеціалістів команди проєкту (бухгалтер, проєктний менеджер тощо) 
/External project team costs</t>
  </si>
  <si>
    <t>Видатки на подорожі для реалізації проєкту
/Travel costs</t>
  </si>
  <si>
    <t>Accountant /Бухгалтер</t>
  </si>
  <si>
    <t>for project implementation an accountant is needed for 0,5 position for 7 months / для супроводу проєкту необхідні послуги бухгалтера з частковою зайнятістю 0,5 ставки на 7 місяців</t>
  </si>
  <si>
    <t xml:space="preserve">for project implementation a communication manager is needed for 2 months </t>
  </si>
  <si>
    <t>month</t>
  </si>
  <si>
    <t>for project implementation a project manager is needed for 7 months 
(Name, Surname) was chosen to ve a project manager because of XXX</t>
  </si>
  <si>
    <t>Monthly fee of project manager is 500,00 EUR 
Total amount is 500,00*7=3.500,00 EUR</t>
  </si>
  <si>
    <r>
      <rPr>
        <sz val="10"/>
        <color rgb="FF000000"/>
        <rFont val="Arial"/>
        <family val="2"/>
      </rPr>
      <t>Адміністративні витрати пов'язані з реалізацією проєкту (витрати на підключення, зум, канцелярські товари, витрати на друк, копіювання тощо)</t>
    </r>
    <r>
      <rPr>
        <b/>
        <sz val="10"/>
        <color rgb="FF000000"/>
        <rFont val="Arial"/>
        <family val="2"/>
      </rPr>
      <t xml:space="preserve">
/Reasonable administration costs (e.g connectivity expenses, zoom, stationery, printing costs, copying costs)</t>
    </r>
  </si>
  <si>
    <r>
      <rPr>
        <sz val="10"/>
        <color rgb="FF000000"/>
        <rFont val="Arial"/>
        <family val="2"/>
      </rPr>
      <t>Обладнання (до 10% від суми гранту) (не може бути використно для придбання офісного обладнання)</t>
    </r>
    <r>
      <rPr>
        <b/>
        <sz val="10"/>
        <color rgb="FF000000"/>
        <rFont val="Arial"/>
        <family val="2"/>
      </rPr>
      <t xml:space="preserve">
/Equipment (up to 10% of the value of the grant) </t>
    </r>
    <r>
      <rPr>
        <sz val="10"/>
        <color rgb="FF000000"/>
        <rFont val="Arial"/>
        <family val="2"/>
      </rPr>
      <t>(cannot be used for office equipment purchase)</t>
    </r>
  </si>
  <si>
    <r>
      <rPr>
        <sz val="10"/>
        <color rgb="FF000000"/>
        <rFont val="Arial"/>
        <family val="2"/>
      </rPr>
      <t>Видатки на комунікацію та розповсюдження (рекламні матеріали, розробка сайту, реклама у фейсбук, візуальна айдентика, дизайн, фото, відео тощо)</t>
    </r>
    <r>
      <rPr>
        <b/>
        <sz val="10"/>
        <color rgb="FF000000"/>
        <rFont val="Arial"/>
        <family val="2"/>
      </rPr>
      <t xml:space="preserve">
/Communication and dissemination costs </t>
    </r>
    <r>
      <rPr>
        <sz val="10"/>
        <color rgb="FF000000"/>
        <rFont val="Arial"/>
        <family val="2"/>
      </rPr>
      <t>(promo materials, website development, Facebook promotion, visual identity, design, photography, video)</t>
    </r>
  </si>
  <si>
    <r>
      <t xml:space="preserve">Одиниця </t>
    </r>
    <r>
      <rPr>
        <sz val="10"/>
        <color rgb="FF000000"/>
        <rFont val="Arial"/>
        <family val="2"/>
      </rPr>
      <t>/Unit</t>
    </r>
  </si>
  <si>
    <r>
      <t xml:space="preserve">Вартість одиниці(запланована), євро            </t>
    </r>
    <r>
      <rPr>
        <sz val="10"/>
        <color rgb="FF000000"/>
        <rFont val="Arial"/>
        <family val="2"/>
      </rPr>
      <t xml:space="preserve">           /Unit cost(planned), EUR</t>
    </r>
  </si>
  <si>
    <r>
      <t xml:space="preserve">Кількість одиниць(запланована) </t>
    </r>
    <r>
      <rPr>
        <sz val="10"/>
        <color rgb="FF000000"/>
        <rFont val="Arial"/>
        <family val="2"/>
      </rPr>
      <t xml:space="preserve"> /Amount of units (planned)</t>
    </r>
  </si>
  <si>
    <r>
      <t xml:space="preserve">Загальна вартість(запланована), євро            </t>
    </r>
    <r>
      <rPr>
        <sz val="10"/>
        <color rgb="FF000000"/>
        <rFont val="Arial"/>
        <family val="2"/>
      </rPr>
      <t xml:space="preserve">  /Total costs (planned), EUR</t>
    </r>
  </si>
  <si>
    <r>
      <t xml:space="preserve">Стаття витрат                                                                        </t>
    </r>
    <r>
      <rPr>
        <sz val="10"/>
        <color rgb="FF000000"/>
        <rFont val="Arial"/>
        <family val="2"/>
      </rPr>
      <t xml:space="preserve">             Cost type</t>
    </r>
  </si>
  <si>
    <r>
      <t xml:space="preserve">Оплата зовнішніх спеціалістів команди проєкту (бухгалтер, проєктний менеджер тощо) 
</t>
    </r>
    <r>
      <rPr>
        <sz val="10"/>
        <rFont val="Arial"/>
        <family val="2"/>
      </rPr>
      <t>/External project team costs</t>
    </r>
  </si>
  <si>
    <r>
      <t xml:space="preserve">Видатки на подорожі для реалізації проєкту
</t>
    </r>
    <r>
      <rPr>
        <sz val="10"/>
        <color rgb="FF000000"/>
        <rFont val="Arial"/>
        <family val="2"/>
      </rPr>
      <t>/Travel costs</t>
    </r>
  </si>
  <si>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</si>
  <si>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r>
      <t xml:space="preserve">Адміністративні витрати пов'язані з реалізацією проєкту </t>
    </r>
    <r>
      <rPr>
        <b/>
        <i/>
        <sz val="10"/>
        <color rgb="FF000000"/>
        <rFont val="Arial"/>
        <family val="2"/>
      </rPr>
      <t>(витрати на підключення, зум, канцелярські товари, витрати на друк, копіювання тощо)</t>
    </r>
    <r>
      <rPr>
        <b/>
        <sz val="10"/>
        <color rgb="FF000000"/>
        <rFont val="Arial"/>
        <family val="2"/>
      </rPr>
      <t xml:space="preserve">
</t>
    </r>
    <r>
      <rPr>
        <sz val="10"/>
        <color rgb="FF000000"/>
        <rFont val="Arial"/>
        <family val="2"/>
      </rPr>
      <t>/Reasonable administration costs</t>
    </r>
    <r>
      <rPr>
        <i/>
        <sz val="10"/>
        <color rgb="FF000000"/>
        <rFont val="Arial"/>
        <family val="2"/>
      </rPr>
      <t xml:space="preserve"> (e.g connectivity expenses, zoom, stationery, printing costs, copying costs)</t>
    </r>
  </si>
  <si>
    <r>
      <t xml:space="preserve">Обладнання (до 10% від суми гранту) </t>
    </r>
    <r>
      <rPr>
        <b/>
        <i/>
        <sz val="10"/>
        <color rgb="FF000000"/>
        <rFont val="Arial"/>
        <family val="2"/>
      </rPr>
      <t>(не може бути використно для придбання офісного обладнання)</t>
    </r>
    <r>
      <rPr>
        <b/>
        <sz val="10"/>
        <color rgb="FF000000"/>
        <rFont val="Arial"/>
        <family val="2"/>
      </rPr>
      <t xml:space="preserve">
</t>
    </r>
    <r>
      <rPr>
        <sz val="10"/>
        <color rgb="FF000000"/>
        <rFont val="Arial"/>
        <family val="2"/>
      </rPr>
      <t>/Equipment (up to 10% of the value of the grant)</t>
    </r>
    <r>
      <rPr>
        <i/>
        <sz val="10"/>
        <color rgb="FF000000"/>
        <rFont val="Arial"/>
        <family val="2"/>
      </rPr>
      <t xml:space="preserve"> (cannot be used for office equipment purchase)</t>
    </r>
  </si>
  <si>
    <r>
      <t xml:space="preserve">Видатки на комунікацію та розповсюдження </t>
    </r>
    <r>
      <rPr>
        <b/>
        <i/>
        <sz val="10"/>
        <color rgb="FF000000"/>
        <rFont val="Arial"/>
        <family val="2"/>
      </rPr>
      <t>(рекламні матеріали, розробка сайту, реклама у фейсбук, візуальна айдентика, дизайн, фото, відео тощо)</t>
    </r>
    <r>
      <rPr>
        <b/>
        <sz val="10"/>
        <color rgb="FF000000"/>
        <rFont val="Arial"/>
        <family val="2"/>
      </rPr>
      <t xml:space="preserve">
</t>
    </r>
    <r>
      <rPr>
        <sz val="10"/>
        <color rgb="FF000000"/>
        <rFont val="Arial"/>
        <family val="2"/>
      </rPr>
      <t xml:space="preserve">/Communication and dissemination costs </t>
    </r>
    <r>
      <rPr>
        <i/>
        <sz val="10"/>
        <color rgb="FF000000"/>
        <rFont val="Arial"/>
        <family val="2"/>
      </rPr>
      <t>(promo materials, website development, Facebook promotion, visual identity, design, photography, video)</t>
    </r>
  </si>
  <si>
    <r>
      <t xml:space="preserve">Інші видатки пов'язані з проєктом (оренда приміщення, оренда обладнання, витрати на доступність або інші особливі потреби)
</t>
    </r>
    <r>
      <rPr>
        <sz val="10"/>
        <color rgb="FF000000"/>
        <rFont val="Arial"/>
        <family val="2"/>
      </rPr>
      <t>/Other costs directly related to the implementation of the project (venue rent, equipment rent, costs for accessibility or other special needs)</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</si>
  <si>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</si>
  <si>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1. Разом / </t>
    </r>
    <r>
      <rPr>
        <sz val="10"/>
        <color rgb="FF000000"/>
        <rFont val="Arial"/>
        <family val="2"/>
      </rPr>
      <t>Subtotal</t>
    </r>
  </si>
  <si>
    <r>
      <t>2.  Разом /</t>
    </r>
    <r>
      <rPr>
        <sz val="10"/>
        <color rgb="FF000000"/>
        <rFont val="Arial"/>
        <family val="2"/>
      </rPr>
      <t>Subtotal</t>
    </r>
  </si>
  <si>
    <r>
      <t>4.  Разом /</t>
    </r>
    <r>
      <rPr>
        <sz val="10"/>
        <color rgb="FF000000"/>
        <rFont val="Arial"/>
        <family val="2"/>
      </rPr>
      <t>Subtotal</t>
    </r>
  </si>
  <si>
    <r>
      <t>7.Разом</t>
    </r>
    <r>
      <rPr>
        <sz val="10"/>
        <color rgb="FF000000"/>
        <rFont val="Arial"/>
        <family val="2"/>
      </rPr>
      <t xml:space="preserve"> / Subtotal</t>
    </r>
  </si>
  <si>
    <r>
      <t>8.Разом</t>
    </r>
    <r>
      <rPr>
        <sz val="10"/>
        <color rgb="FF000000"/>
        <rFont val="Arial"/>
        <family val="2"/>
      </rPr>
      <t xml:space="preserve"> / Subtotal</t>
    </r>
  </si>
  <si>
    <r>
      <t xml:space="preserve">Загальний очікуваний бюджет проєкту                                                                                                                   </t>
    </r>
    <r>
      <rPr>
        <sz val="11"/>
        <color rgb="FF000000"/>
        <rFont val="Arial"/>
        <family val="2"/>
      </rPr>
      <t xml:space="preserve">            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</si>
  <si>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</si>
  <si>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r>
      <t xml:space="preserve">Очікувана сума гранту від House of Europe(запланована), євро                                                        </t>
    </r>
    <r>
      <rPr>
        <sz val="11"/>
        <color rgb="FF000000"/>
        <rFont val="Arial"/>
        <family val="2"/>
      </rPr>
      <t>/Total amount of grant requested from House of Europe (planned)</t>
    </r>
    <r>
      <rPr>
        <b/>
        <sz val="11"/>
        <color rgb="FF000000"/>
        <rFont val="Arial"/>
        <family val="2"/>
      </rPr>
      <t xml:space="preserve">, </t>
    </r>
    <r>
      <rPr>
        <sz val="11"/>
        <color rgb="FF000000"/>
        <rFont val="Arial"/>
        <family val="2"/>
      </rPr>
      <t>EUR</t>
    </r>
  </si>
  <si>
    <r>
      <t xml:space="preserve">Оплата праці штатних співробітників заявника (бухгалтер, проєктний менеджер тощо)                                                                                                                                                                                                                          </t>
    </r>
    <r>
      <rPr>
        <sz val="10"/>
        <rFont val="Arial"/>
        <family val="2"/>
      </rPr>
      <t xml:space="preserve">/Project staff costs </t>
    </r>
  </si>
  <si>
    <r>
      <t xml:space="preserve">Оплата праці штатних співробітників заявника (бухгалтер, проєктний менеджер тощо)                                                                                                                                                                                                                          </t>
    </r>
    <r>
      <rPr>
        <b/>
        <sz val="10"/>
        <rFont val="Arial"/>
        <family val="2"/>
      </rPr>
      <t xml:space="preserve">/Project staff costs </t>
    </r>
  </si>
  <si>
    <r>
      <t xml:space="preserve">Сума співфінансування, євро
</t>
    </r>
    <r>
      <rPr>
        <sz val="11"/>
        <color theme="1"/>
        <rFont val="Arial"/>
        <family val="2"/>
      </rPr>
      <t xml:space="preserve">/The amount of co-finance, EUR  </t>
    </r>
  </si>
  <si>
    <t xml:space="preserve">ГРАНТИ МІЖНАРОДНОЇ СПІВПРАЦІ - Додаток 2 - Бюджет                                                                                                    </t>
  </si>
  <si>
    <t>INTERNATIONAL COOPERATION GRANTS - Annex 2 - Budget</t>
  </si>
  <si>
    <t>2. Justification of project budget</t>
  </si>
  <si>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sz val="10"/>
        <color rgb="FFFF0000"/>
        <rFont val="Verdana"/>
        <family val="2"/>
      </rPr>
      <t xml:space="preserve">                                                                                                                                                                                                   </t>
    </r>
    <r>
      <rPr>
        <i/>
        <sz val="10"/>
        <rFont val="Verdana"/>
        <family val="2"/>
      </rPr>
      <t>• Оплата праці штатних співробітників заявника</t>
    </r>
    <r>
      <rPr>
        <b/>
        <i/>
        <sz val="10"/>
        <rFont val="Verdana"/>
        <family val="2"/>
      </rPr>
      <t xml:space="preserve"> /Project staff costs </t>
    </r>
    <r>
      <rPr>
        <i/>
        <sz val="10"/>
        <rFont val="Verdana"/>
        <family val="2"/>
      </rPr>
      <t xml:space="preserve">                                                                                                                        </t>
    </r>
    <r>
      <rPr>
        <b/>
        <i/>
        <sz val="10"/>
        <rFont val="Verdana"/>
        <family val="2"/>
      </rPr>
      <t xml:space="preserve">                                                                                           </t>
    </r>
    <r>
      <rPr>
        <i/>
        <sz val="10"/>
        <color rgb="FFFF0000"/>
        <rFont val="Verdana"/>
        <family val="2"/>
      </rPr>
      <t xml:space="preserve">
</t>
    </r>
    <r>
      <rPr>
        <i/>
        <sz val="10"/>
        <rFont val="Verdana"/>
        <family val="2"/>
      </rPr>
      <t>• Оплата зовнішніх спеціалістів команди проєкту</t>
    </r>
    <r>
      <rPr>
        <b/>
        <i/>
        <sz val="10"/>
        <rFont val="Verdana"/>
        <family val="2"/>
      </rPr>
      <t xml:space="preserve"> /External project team costs</t>
    </r>
    <r>
      <rPr>
        <i/>
        <sz val="10"/>
        <rFont val="Verdana"/>
        <family val="2"/>
      </rPr>
      <t xml:space="preserve"> </t>
    </r>
    <r>
      <rPr>
        <i/>
        <sz val="10"/>
        <color rgb="FFFF0000"/>
        <rFont val="Verdana"/>
        <family val="2"/>
      </rPr>
      <t xml:space="preserve">                                                                                 </t>
    </r>
    <r>
      <rPr>
        <b/>
        <i/>
        <sz val="10"/>
        <color rgb="FFFF0000"/>
        <rFont val="Verdana"/>
        <family val="2"/>
      </rPr>
      <t xml:space="preserve">                                                                                                                                                                                                         </t>
    </r>
    <r>
      <rPr>
        <i/>
        <sz val="10"/>
        <color rgb="FFFF0000"/>
        <rFont val="Verdana"/>
        <family val="2"/>
      </rPr>
      <t xml:space="preserve">
</t>
    </r>
    <r>
      <rPr>
        <i/>
        <sz val="10"/>
        <rFont val="Verdana"/>
        <family val="2"/>
      </rPr>
      <t xml:space="preserve">• Видатки на подорожі для реалізації проєкту </t>
    </r>
    <r>
      <rPr>
        <b/>
        <i/>
        <sz val="10"/>
        <rFont val="Verdana"/>
        <family val="2"/>
      </rPr>
      <t>/Travel costs</t>
    </r>
    <r>
      <rPr>
        <i/>
        <sz val="10"/>
        <rFont val="Verdana"/>
        <family val="2"/>
      </rPr>
      <t xml:space="preserve">
• Гонорари </t>
    </r>
    <r>
      <rPr>
        <b/>
        <i/>
        <sz val="10"/>
        <rFont val="Verdana"/>
        <family val="2"/>
      </rPr>
      <t xml:space="preserve">/Professional fees </t>
    </r>
    <r>
      <rPr>
        <i/>
        <sz val="10"/>
        <color rgb="FFFF0000"/>
        <rFont val="Verdana"/>
        <family val="2"/>
      </rPr>
      <t xml:space="preserve">
</t>
    </r>
    <r>
      <rPr>
        <i/>
        <sz val="10"/>
        <rFont val="Verdana"/>
        <family val="2"/>
      </rPr>
      <t>• Адміністративні витрати пов'язані з реалізацією проєкту  /</t>
    </r>
    <r>
      <rPr>
        <b/>
        <i/>
        <sz val="10"/>
        <rFont val="Verdana"/>
        <family val="2"/>
      </rPr>
      <t>Reasonable administration costs</t>
    </r>
    <r>
      <rPr>
        <i/>
        <sz val="10"/>
        <rFont val="Verdana"/>
        <family val="2"/>
      </rPr>
      <t xml:space="preserve"> 
• Обладнання (до 10% від суми гранту) / </t>
    </r>
    <r>
      <rPr>
        <b/>
        <i/>
        <sz val="10"/>
        <rFont val="Verdana"/>
        <family val="2"/>
      </rPr>
      <t xml:space="preserve">Equipment (up to 10% of the value of the grant) 
</t>
    </r>
    <r>
      <rPr>
        <i/>
        <sz val="10"/>
        <rFont val="Verdana"/>
        <family val="2"/>
      </rPr>
      <t xml:space="preserve">• Видатки на комунікацію та розповсюдження </t>
    </r>
    <r>
      <rPr>
        <b/>
        <i/>
        <sz val="10"/>
        <rFont val="Verdana"/>
        <family val="2"/>
      </rPr>
      <t xml:space="preserve">/Communication and dissemination costs 
</t>
    </r>
    <r>
      <rPr>
        <i/>
        <sz val="10"/>
        <rFont val="Verdana"/>
        <family val="2"/>
      </rPr>
      <t xml:space="preserve">• Інші видатки пов'язані з проєктом  </t>
    </r>
    <r>
      <rPr>
        <b/>
        <i/>
        <sz val="10"/>
        <rFont val="Verdana"/>
        <family val="2"/>
      </rPr>
      <t xml:space="preserve">/Other costs directly related to the implementation of the project </t>
    </r>
    <r>
      <rPr>
        <i/>
        <sz val="10"/>
        <rFont val="Verdana"/>
        <family val="2"/>
      </rPr>
      <t xml:space="preserve">
• Кошти співфінансування проєкту </t>
    </r>
    <r>
      <rPr>
        <b/>
        <i/>
        <sz val="10"/>
        <rFont val="Verdana"/>
        <family val="2"/>
      </rPr>
      <t xml:space="preserve">/ Co-funding contributions to the project </t>
    </r>
    <r>
      <rPr>
        <i/>
        <sz val="10"/>
        <rFont val="Verdana"/>
        <family val="2"/>
      </rPr>
      <t xml:space="preserve">
</t>
    </r>
  </si>
  <si>
    <t xml:space="preserve">Accountants salary is gross 800,00 EUR| month 
Total costs for the project 2.800,00 EUR 
 З/п бухгалтера 800,00 євро/місяць брутто
Послуга бухгалтера за проект 2.800,00 євро брутто + ЄСВ 22% 616,00 євро
(місяць*0,5 ставки*7 місяців , ЄСВ 22%)
</t>
  </si>
  <si>
    <t>Market price for communication manager service is 300,00 EUR/month 
Total amount: 300,00*2= 600,00 EUR gross + social securitz contribution 22% - 132,00 EUR</t>
  </si>
  <si>
    <r>
      <t xml:space="preserve">9. Разом кошти співфінансування </t>
    </r>
    <r>
      <rPr>
        <sz val="10"/>
        <color rgb="FF000000"/>
        <rFont val="Arial"/>
        <family val="2"/>
      </rPr>
      <t>/ Subtotal (co-funding contributions)</t>
    </r>
  </si>
  <si>
    <r>
      <t>6.Разом</t>
    </r>
    <r>
      <rPr>
        <sz val="10"/>
        <color rgb="FF000000"/>
        <rFont val="Arial"/>
        <family val="2"/>
      </rPr>
      <t xml:space="preserve"> / Subtotal</t>
    </r>
  </si>
  <si>
    <r>
      <t>5. Разом</t>
    </r>
    <r>
      <rPr>
        <sz val="10"/>
        <color rgb="FF000000"/>
        <rFont val="Arial"/>
        <family val="2"/>
      </rPr>
      <t xml:space="preserve"> /Subtotal</t>
    </r>
  </si>
  <si>
    <r>
      <t>3.  Разом /</t>
    </r>
    <r>
      <rPr>
        <sz val="10"/>
        <color rgb="FF000000"/>
        <rFont val="Arial"/>
        <family val="2"/>
      </rPr>
      <t>Subtotal</t>
    </r>
  </si>
  <si>
    <r>
      <rPr>
        <b/>
        <sz val="10"/>
        <color theme="1"/>
        <rFont val="Arial"/>
        <family val="2"/>
      </rPr>
      <t xml:space="preserve">П.І.Б. уповноваженої особи Грантоотримувача </t>
    </r>
    <r>
      <rPr>
        <sz val="10"/>
        <color theme="1"/>
        <rFont val="Arial"/>
        <family val="2"/>
      </rPr>
      <t xml:space="preserve">
Full name of the authorised person of the Grant recipient</t>
    </r>
  </si>
  <si>
    <r>
      <rPr>
        <b/>
        <sz val="10"/>
        <color theme="1"/>
        <rFont val="Arial"/>
        <family val="2"/>
      </rPr>
      <t>Підпис і печатка (якщо передбачено)</t>
    </r>
    <r>
      <rPr>
        <sz val="10"/>
        <color theme="1"/>
        <rFont val="Arial"/>
        <family val="2"/>
      </rPr>
      <t xml:space="preserve">
Signature and seal (if applicable)</t>
    </r>
  </si>
  <si>
    <r>
      <rPr>
        <b/>
        <sz val="10"/>
        <color theme="1"/>
        <rFont val="Arial"/>
        <family val="2"/>
      </rPr>
      <t xml:space="preserve">Дата </t>
    </r>
    <r>
      <rPr>
        <sz val="10"/>
        <color theme="1"/>
        <rFont val="Arial"/>
        <family val="2"/>
      </rPr>
      <t xml:space="preserve">
Date</t>
    </r>
  </si>
  <si>
    <t>Фабіан Мюльталер 
Fabian Mühlthaler</t>
  </si>
  <si>
    <r>
      <t xml:space="preserve">Початковий бюджет / </t>
    </r>
    <r>
      <rPr>
        <sz val="11"/>
        <color theme="1"/>
        <rFont val="Arial"/>
        <family val="2"/>
      </rPr>
      <t>Initial budget</t>
    </r>
  </si>
  <si>
    <r>
      <t>Затверджений бюджет /</t>
    </r>
    <r>
      <rPr>
        <sz val="11"/>
        <color theme="1"/>
        <rFont val="Arial"/>
        <family val="2"/>
      </rPr>
      <t xml:space="preserve"> Approved budget</t>
    </r>
  </si>
  <si>
    <r>
      <t xml:space="preserve">Обмінний курс, використаний для розрахунку бюджету (євро до грн) / </t>
    </r>
    <r>
      <rPr>
        <sz val="11"/>
        <color theme="1"/>
        <rFont val="Arial"/>
        <family val="2"/>
      </rPr>
      <t xml:space="preserve">Сurrency exchange used for calculations (EUR to UAH) </t>
    </r>
  </si>
  <si>
    <r>
      <t>Обмінний курс на момент виплати першого траншу (євро до грн) /</t>
    </r>
    <r>
      <rPr>
        <sz val="11"/>
        <color theme="1"/>
        <rFont val="Arial"/>
        <family val="2"/>
      </rPr>
      <t xml:space="preserve"> 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</si>
  <si>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</si>
  <si>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</si>
  <si>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r>
      <t xml:space="preserve">Оплата праці штатних співробітників заявника (бухгалтер, проєктний менеджер тощо) </t>
    </r>
    <r>
      <rPr>
        <sz val="10"/>
        <color rgb="FF000000"/>
        <rFont val="Arial"/>
        <family val="2"/>
      </rPr>
      <t xml:space="preserve">/Project staff costs </t>
    </r>
  </si>
  <si>
    <r>
      <t xml:space="preserve">Оплата зовнішніх спеціалістів команди проєкту (бухгалтер, проєктний менеджер тощо) </t>
    </r>
    <r>
      <rPr>
        <sz val="10"/>
        <color rgb="FF000000"/>
        <rFont val="Arial"/>
        <family val="2"/>
      </rPr>
      <t>/External project team costs</t>
    </r>
  </si>
  <si>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</si>
  <si>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r>
      <t xml:space="preserve">Адміністративні витрати пов'язані з реалізацією проєкту (витрати на підключення, зум, канцелярські товари, витрати на друк, копіювання тощо) </t>
    </r>
    <r>
      <rPr>
        <sz val="10"/>
        <color rgb="FF000000"/>
        <rFont val="Arial"/>
        <family val="2"/>
      </rPr>
      <t>/Reasonable administration costs (e.g connectivity expenses, zoom, stationery, printing costs, copying costs)</t>
    </r>
  </si>
  <si>
    <r>
      <t xml:space="preserve">Обладнання (до 10% від суми гранту) (не може бути використно для придбання офісного обладнання)
</t>
    </r>
    <r>
      <rPr>
        <sz val="10"/>
        <color rgb="FF000000"/>
        <rFont val="Arial"/>
        <family val="2"/>
      </rPr>
      <t>/Equipment (up to 10% of the value of the grant) (cannot be used for office equipment purchase)</t>
    </r>
  </si>
  <si>
    <r>
      <t>Видатки на комунікацію та розповсюдження (рекламні матеріали, розробка сайту, реклама у фейсбук, візуальна айдентика, дизайн, фото, відео тощо)
/</t>
    </r>
    <r>
      <rPr>
        <sz val="10"/>
        <color rgb="FF000000"/>
        <rFont val="Arial"/>
        <family val="2"/>
      </rPr>
      <t>Communication and dissemination costs (promo materials, website development, Facebook promotion, visual identity, design, photography, video)</t>
    </r>
  </si>
  <si>
    <r>
      <rPr>
        <b/>
        <sz val="10"/>
        <color theme="1"/>
        <rFont val="Arial"/>
        <family val="2"/>
      </rPr>
      <t>П.І.Б. уповноваженої особи  Грантодавця</t>
    </r>
    <r>
      <rPr>
        <sz val="10"/>
        <color theme="1"/>
        <rFont val="Arial"/>
        <family val="2"/>
      </rPr>
      <t xml:space="preserve">
Full name of the authorised person of Grantor</t>
    </r>
  </si>
  <si>
    <r>
      <rPr>
        <b/>
        <sz val="10"/>
        <color theme="1"/>
        <rFont val="Arial"/>
        <family val="2"/>
      </rPr>
      <t xml:space="preserve">Підпис і печатка </t>
    </r>
    <r>
      <rPr>
        <sz val="10"/>
        <color theme="1"/>
        <rFont val="Arial"/>
        <family val="2"/>
      </rPr>
      <t xml:space="preserve">
Signature and seal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</si>
</sst>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2]\ #,##0.00"/>
    <numFmt numFmtId="165" formatCode="#,##0.0"/>
  </numFmts>
  <fonts count="41" x14ac:knownFonts="1">
    <font>
      <sz val="11"/>
      <color theme="1"/>
      <name val="Calibri"/>
      <family val="2"/>
      <scheme val="minor"/>
    </font>
    <font>
      <sz val="11"/>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sz val="10"/>
      <color rgb="FFFF0000"/>
      <name val="Arial"/>
      <family val="2"/>
    </font>
    <font>
      <i/>
      <sz val="10"/>
      <color rgb="FFFF0000"/>
      <name val="Arial"/>
      <family val="2"/>
    </font>
    <font>
      <sz val="10"/>
      <color rgb="FFFF0000"/>
      <name val="Verdana"/>
      <family val="2"/>
    </font>
    <font>
      <b/>
      <i/>
      <sz val="10"/>
      <color rgb="FFFF0000"/>
      <name val="Verdana"/>
      <family val="2"/>
    </font>
    <font>
      <i/>
      <sz val="10"/>
      <color rgb="FF000000"/>
      <name val="Arial"/>
      <family val="2"/>
    </font>
    <font>
      <i/>
      <sz val="11"/>
      <color rgb="FFFF0000"/>
      <name val="Calibri"/>
      <family val="2"/>
      <scheme val="minor"/>
    </font>
    <font>
      <b/>
      <i/>
      <sz val="10"/>
      <name val="Verdana"/>
      <family val="2"/>
    </font>
    <font>
      <b/>
      <i/>
      <sz val="10"/>
      <color rgb="FF000000"/>
      <name val="Arial"/>
      <family val="2"/>
    </font>
    <font>
      <sz val="11"/>
      <color rgb="FF000000"/>
      <name val="Arial"/>
      <family val="2"/>
    </font>
    <font>
      <b/>
      <sz val="11"/>
      <color rgb="FFFF000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0">
    <xf numFmtId="0" fontId="0" fillId="0" borderId="0"/>
    <xf numFmtId="0" fontId="9" fillId="0" borderId="0">
      <alignment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14" fontId="14" fillId="0" borderId="0" applyFill="0" applyBorder="0" applyProtection="0">
      <alignment horizontal="center" vertical="top" wrapText="1"/>
      <protection locked="0"/>
    </xf>
    <xf numFmtId="49" fontId="9" fillId="0" borderId="0" applyFill="0" applyBorder="0" applyProtection="0">
      <protection locked="0"/>
    </xf>
    <xf numFmtId="49" fontId="9"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18" fillId="0" borderId="0" applyFill="0" applyBorder="0" applyProtection="0">
      <protection locked="0"/>
    </xf>
    <xf numFmtId="49" fontId="18" fillId="0" borderId="0" applyFill="0" applyBorder="0" applyProtection="0">
      <alignment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49" fontId="14" fillId="0" borderId="0" applyFill="0" applyBorder="0" applyProtection="0">
      <alignment horizontal="center" vertical="top" wrapText="1"/>
      <protection locked="0"/>
    </xf>
    <xf numFmtId="3" fontId="9"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3" fontId="18" fillId="0" borderId="0" applyFill="0" applyBorder="0" applyProtection="0">
      <protection locked="0"/>
    </xf>
    <xf numFmtId="165" fontId="9"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165" fontId="18" fillId="0" borderId="0" applyFill="0" applyBorder="0" applyProtection="0">
      <protection locked="0"/>
    </xf>
    <xf numFmtId="4" fontId="9"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4" fontId="18" fillId="0" borderId="0" applyFill="0" applyBorder="0" applyProtection="0">
      <protection locked="0"/>
    </xf>
    <xf numFmtId="0" fontId="9" fillId="0" borderId="0"/>
    <xf numFmtId="0" fontId="19" fillId="0" borderId="0"/>
    <xf numFmtId="0" fontId="9" fillId="0" borderId="0"/>
  </cellStyleXfs>
  <cellXfs count="209">
    <xf numFmtId="0" fontId="0" fillId="0" borderId="0" xfId="0"/>
    <xf numFmtId="0" fontId="4" fillId="0" borderId="0" xfId="0" applyFont="1"/>
    <xf numFmtId="0" fontId="6" fillId="2" borderId="4" xfId="0" applyFont="1" applyFill="1" applyBorder="1" applyAlignment="1">
      <alignment horizontal="lef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164" fontId="6" fillId="4" borderId="6" xfId="0" applyNumberFormat="1" applyFont="1" applyFill="1" applyBorder="1" applyAlignment="1">
      <alignment vertical="center" wrapText="1"/>
    </xf>
    <xf numFmtId="0" fontId="6" fillId="0" borderId="5" xfId="0" applyFont="1" applyBorder="1" applyAlignment="1">
      <alignment vertical="center" wrapText="1"/>
    </xf>
    <xf numFmtId="164" fontId="8" fillId="2" borderId="6" xfId="0" applyNumberFormat="1" applyFont="1" applyFill="1" applyBorder="1" applyAlignment="1">
      <alignment vertical="center" wrapText="1"/>
    </xf>
    <xf numFmtId="10" fontId="2" fillId="6" borderId="6" xfId="0" applyNumberFormat="1" applyFont="1" applyFill="1" applyBorder="1" applyAlignment="1">
      <alignment horizontal="right"/>
    </xf>
    <xf numFmtId="0" fontId="4" fillId="0" borderId="0" xfId="0" applyFont="1" applyAlignment="1">
      <alignment horizontal="left"/>
    </xf>
    <xf numFmtId="0" fontId="5" fillId="0" borderId="0" xfId="0" applyFont="1"/>
    <xf numFmtId="0" fontId="20" fillId="7" borderId="20" xfId="1" applyFont="1" applyFill="1" applyBorder="1" applyAlignment="1" applyProtection="1">
      <alignment horizontal="center" vertical="top" wrapText="1"/>
    </xf>
    <xf numFmtId="0" fontId="20" fillId="7" borderId="21" xfId="1" applyFont="1" applyFill="1" applyBorder="1" applyAlignment="1" applyProtection="1">
      <alignment horizontal="center" vertical="top" wrapText="1"/>
    </xf>
    <xf numFmtId="0" fontId="6" fillId="3" borderId="1" xfId="0" applyFont="1" applyFill="1" applyBorder="1" applyAlignment="1">
      <alignment horizontal="left" vertical="center" wrapText="1"/>
    </xf>
    <xf numFmtId="0" fontId="7" fillId="0" borderId="18" xfId="0" applyFont="1" applyBorder="1" applyAlignment="1">
      <alignment vertical="center" wrapText="1"/>
    </xf>
    <xf numFmtId="0" fontId="2" fillId="0" borderId="0" xfId="0" applyFont="1"/>
    <xf numFmtId="0" fontId="25" fillId="0" borderId="0" xfId="1" applyFont="1" applyAlignment="1">
      <alignment vertical="center" wrapText="1"/>
      <protection locked="0"/>
    </xf>
    <xf numFmtId="0" fontId="25" fillId="0" borderId="0" xfId="1" applyFont="1">
      <alignment wrapText="1"/>
      <protection locked="0"/>
    </xf>
    <xf numFmtId="0" fontId="23" fillId="0" borderId="0" xfId="0" applyFont="1"/>
    <xf numFmtId="0" fontId="2" fillId="0" borderId="0" xfId="0" applyFont="1" applyAlignment="1">
      <alignment horizontal="left" vertical="center"/>
    </xf>
    <xf numFmtId="0" fontId="21" fillId="0" borderId="0" xfId="0" applyFont="1" applyAlignment="1">
      <alignment wrapText="1"/>
    </xf>
    <xf numFmtId="0" fontId="10" fillId="7" borderId="15" xfId="1" applyFont="1" applyFill="1" applyBorder="1" applyAlignment="1" applyProtection="1">
      <alignment horizontal="center" wrapText="1"/>
    </xf>
    <xf numFmtId="0" fontId="10" fillId="7" borderId="16" xfId="1" applyFont="1" applyFill="1" applyBorder="1" applyAlignment="1" applyProtection="1">
      <alignment horizontal="center" wrapText="1"/>
    </xf>
    <xf numFmtId="0" fontId="32" fillId="0" borderId="5" xfId="0" applyFont="1" applyBorder="1" applyAlignment="1">
      <alignment vertical="center" wrapText="1"/>
    </xf>
    <xf numFmtId="0" fontId="31" fillId="0" borderId="5" xfId="0" applyFont="1" applyBorder="1" applyAlignment="1">
      <alignment vertical="center" wrapText="1"/>
    </xf>
    <xf numFmtId="164" fontId="32" fillId="0" borderId="5" xfId="0" applyNumberFormat="1" applyFont="1" applyBorder="1" applyAlignment="1">
      <alignment vertical="center" wrapText="1"/>
    </xf>
    <xf numFmtId="164" fontId="32" fillId="0" borderId="6" xfId="0" applyNumberFormat="1" applyFont="1" applyBorder="1" applyAlignment="1">
      <alignment vertical="center" wrapText="1"/>
    </xf>
    <xf numFmtId="0" fontId="0" fillId="0" borderId="5" xfId="0" applyBorder="1" applyAlignment="1">
      <alignment wrapText="1"/>
    </xf>
    <xf numFmtId="0" fontId="0" fillId="0" borderId="6" xfId="0" applyBorder="1"/>
    <xf numFmtId="0" fontId="0" fillId="0" borderId="5" xfId="0" applyBorder="1"/>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5" xfId="0" applyFont="1" applyBorder="1" applyAlignment="1">
      <alignment wrapText="1"/>
    </xf>
    <xf numFmtId="0" fontId="21" fillId="0" borderId="6" xfId="0" applyFont="1" applyBorder="1" applyAlignment="1">
      <alignment wrapText="1"/>
    </xf>
    <xf numFmtId="0" fontId="0" fillId="0" borderId="18" xfId="0" applyBorder="1"/>
    <xf numFmtId="0" fontId="0" fillId="0" borderId="19" xfId="0" applyBorder="1"/>
    <xf numFmtId="0" fontId="32" fillId="0" borderId="5" xfId="0" applyFont="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center" wrapText="1"/>
    </xf>
    <xf numFmtId="0" fontId="20" fillId="0" borderId="5" xfId="0" applyFont="1" applyBorder="1" applyAlignment="1">
      <alignment vertical="center" wrapText="1"/>
    </xf>
    <xf numFmtId="164" fontId="9" fillId="0" borderId="6" xfId="0" applyNumberFormat="1" applyFont="1" applyBorder="1" applyAlignment="1">
      <alignment vertical="center" wrapText="1"/>
    </xf>
    <xf numFmtId="0" fontId="9" fillId="0" borderId="5" xfId="0" applyFont="1" applyBorder="1" applyAlignment="1">
      <alignment vertical="center" wrapText="1"/>
    </xf>
    <xf numFmtId="0" fontId="36" fillId="0" borderId="6" xfId="0" applyFont="1" applyBorder="1" applyAlignment="1">
      <alignment vertical="top" wrapText="1"/>
    </xf>
    <xf numFmtId="0" fontId="7" fillId="0" borderId="17" xfId="0" applyFont="1" applyBorder="1" applyAlignment="1">
      <alignment horizontal="left" vertical="center" wrapText="1"/>
    </xf>
    <xf numFmtId="0" fontId="40" fillId="0" borderId="0" xfId="0" applyFont="1"/>
    <xf numFmtId="0" fontId="2" fillId="0" borderId="39" xfId="0" applyFont="1" applyBorder="1" applyAlignment="1">
      <alignment horizontal="center" wrapText="1"/>
    </xf>
    <xf numFmtId="0" fontId="0" fillId="0" borderId="41" xfId="0" applyBorder="1"/>
    <xf numFmtId="0" fontId="0" fillId="0" borderId="7" xfId="0" applyBorder="1"/>
    <xf numFmtId="0" fontId="6" fillId="2" borderId="6" xfId="0" applyFont="1" applyFill="1" applyBorder="1" applyAlignment="1">
      <alignment vertical="center" wrapText="1"/>
    </xf>
    <xf numFmtId="0" fontId="32" fillId="0" borderId="6" xfId="0" applyFont="1" applyBorder="1" applyAlignment="1">
      <alignment vertical="center" wrapText="1"/>
    </xf>
    <xf numFmtId="0" fontId="7" fillId="0" borderId="6" xfId="0" applyFont="1" applyBorder="1" applyAlignment="1">
      <alignment vertical="center" wrapText="1"/>
    </xf>
    <xf numFmtId="0" fontId="20" fillId="0" borderId="6" xfId="0" applyFont="1" applyBorder="1" applyAlignment="1">
      <alignment vertical="center" wrapText="1"/>
    </xf>
    <xf numFmtId="0" fontId="9" fillId="0" borderId="6" xfId="0" applyFont="1" applyBorder="1" applyAlignment="1">
      <alignment vertical="center" wrapText="1"/>
    </xf>
    <xf numFmtId="0" fontId="6" fillId="0" borderId="6" xfId="0" applyFont="1" applyBorder="1" applyAlignment="1">
      <alignment vertical="center" wrapText="1"/>
    </xf>
    <xf numFmtId="0" fontId="8" fillId="5" borderId="10" xfId="0" applyFont="1" applyFill="1" applyBorder="1" applyAlignment="1">
      <alignment horizontal="right" vertical="center" wrapText="1"/>
    </xf>
    <xf numFmtId="0" fontId="4" fillId="3" borderId="10" xfId="0" applyFont="1" applyFill="1" applyBorder="1"/>
    <xf numFmtId="0" fontId="4" fillId="3" borderId="45" xfId="0" applyFont="1" applyFill="1" applyBorder="1"/>
    <xf numFmtId="0" fontId="2" fillId="5" borderId="48" xfId="0" applyFont="1" applyFill="1" applyBorder="1" applyAlignment="1">
      <alignment horizontal="right" wrapText="1"/>
    </xf>
    <xf numFmtId="8" fontId="7" fillId="0" borderId="4" xfId="0" applyNumberFormat="1" applyFont="1" applyBorder="1" applyAlignment="1">
      <alignment horizontal="right" vertical="center" wrapText="1"/>
    </xf>
    <xf numFmtId="0" fontId="6" fillId="4" borderId="10" xfId="0" applyFont="1" applyFill="1" applyBorder="1" applyAlignment="1">
      <alignment horizontal="right" vertical="center" wrapText="1"/>
    </xf>
    <xf numFmtId="0" fontId="6" fillId="4" borderId="10"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3" borderId="44" xfId="0" applyFont="1" applyFill="1" applyBorder="1" applyAlignment="1">
      <alignment horizontal="left" vertical="center" wrapText="1"/>
    </xf>
    <xf numFmtId="164" fontId="6" fillId="4" borderId="51" xfId="0" applyNumberFormat="1" applyFont="1" applyFill="1" applyBorder="1" applyAlignment="1">
      <alignment vertical="center" wrapText="1"/>
    </xf>
    <xf numFmtId="164" fontId="8" fillId="2" borderId="51" xfId="0" applyNumberFormat="1" applyFont="1" applyFill="1" applyBorder="1" applyAlignment="1">
      <alignment vertical="center" wrapText="1"/>
    </xf>
    <xf numFmtId="10" fontId="2" fillId="2" borderId="52" xfId="0" applyNumberFormat="1" applyFont="1" applyFill="1" applyBorder="1" applyAlignment="1">
      <alignment horizontal="right"/>
    </xf>
    <xf numFmtId="0" fontId="2" fillId="0" borderId="40" xfId="0" applyFont="1" applyBorder="1" applyAlignment="1">
      <alignment horizontal="center"/>
    </xf>
    <xf numFmtId="0" fontId="26" fillId="8" borderId="33" xfId="1" applyFont="1" applyFill="1" applyBorder="1" applyAlignment="1">
      <alignment horizontal="left" vertical="center" wrapText="1"/>
      <protection locked="0"/>
    </xf>
    <xf numFmtId="0" fontId="26" fillId="8" borderId="34" xfId="1" applyFont="1" applyFill="1" applyBorder="1" applyAlignment="1">
      <alignment horizontal="left" vertical="center" wrapText="1"/>
      <protection locked="0"/>
    </xf>
    <xf numFmtId="0" fontId="26" fillId="8" borderId="35" xfId="1" applyFont="1" applyFill="1" applyBorder="1" applyAlignment="1">
      <alignment horizontal="left" vertical="center" wrapText="1"/>
      <protection locked="0"/>
    </xf>
    <xf numFmtId="0" fontId="25" fillId="0" borderId="28" xfId="1" applyFont="1" applyBorder="1" applyAlignment="1">
      <alignment horizontal="left" vertical="center" wrapText="1"/>
      <protection locked="0"/>
    </xf>
    <xf numFmtId="0" fontId="25" fillId="0" borderId="0" xfId="1" applyFont="1" applyAlignment="1">
      <alignment horizontal="left" vertical="center" wrapText="1"/>
      <protection locked="0"/>
    </xf>
    <xf numFmtId="0" fontId="25" fillId="0" borderId="29" xfId="1" applyFont="1" applyBorder="1" applyAlignment="1">
      <alignment horizontal="left" vertical="center" wrapText="1"/>
      <protection locked="0"/>
    </xf>
    <xf numFmtId="0" fontId="25" fillId="0" borderId="36" xfId="1" applyFont="1" applyBorder="1" applyAlignment="1">
      <alignment horizontal="left" vertical="center" wrapText="1"/>
      <protection locked="0"/>
    </xf>
    <xf numFmtId="0" fontId="25" fillId="0" borderId="37" xfId="1" applyFont="1" applyBorder="1" applyAlignment="1">
      <alignment horizontal="left" vertical="center" wrapText="1"/>
      <protection locked="0"/>
    </xf>
    <xf numFmtId="0" fontId="25" fillId="0" borderId="38" xfId="1" applyFont="1" applyBorder="1" applyAlignment="1">
      <alignment horizontal="left" vertical="center" wrapText="1"/>
      <protection locked="0"/>
    </xf>
    <xf numFmtId="0" fontId="23" fillId="0" borderId="33" xfId="1" applyFont="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3" fillId="11" borderId="33" xfId="1" applyFont="1" applyFill="1" applyBorder="1" applyAlignment="1">
      <alignment horizontal="left" vertical="center" wrapText="1"/>
      <protection locked="0"/>
    </xf>
    <xf numFmtId="0" fontId="23" fillId="11" borderId="34" xfId="1" applyFont="1" applyFill="1" applyBorder="1" applyAlignment="1">
      <alignment horizontal="left" vertical="center" wrapText="1"/>
      <protection locked="0"/>
    </xf>
    <xf numFmtId="0" fontId="23" fillId="11" borderId="35" xfId="1" applyFont="1" applyFill="1" applyBorder="1" applyAlignment="1">
      <alignment horizontal="left" vertical="center" wrapText="1"/>
      <protection locked="0"/>
    </xf>
    <xf numFmtId="0" fontId="23" fillId="0" borderId="34" xfId="1" applyFont="1" applyBorder="1" applyAlignment="1">
      <alignment horizontal="left" vertical="center" wrapText="1"/>
      <protection locked="0"/>
    </xf>
    <xf numFmtId="0" fontId="23" fillId="0" borderId="35" xfId="1" applyFont="1" applyBorder="1" applyAlignment="1">
      <alignment horizontal="left" vertical="center" wrapText="1"/>
      <protection locked="0"/>
    </xf>
    <xf numFmtId="0" fontId="22" fillId="10" borderId="33" xfId="1" applyFont="1" applyFill="1" applyBorder="1" applyAlignment="1">
      <alignment horizontal="left" vertical="center" wrapText="1"/>
      <protection locked="0"/>
    </xf>
    <xf numFmtId="0" fontId="22" fillId="10" borderId="34" xfId="1" applyFont="1" applyFill="1" applyBorder="1" applyAlignment="1">
      <alignment horizontal="left" vertical="center" wrapText="1"/>
      <protection locked="0"/>
    </xf>
    <xf numFmtId="0" fontId="22" fillId="10" borderId="35" xfId="1" applyFont="1" applyFill="1" applyBorder="1" applyAlignment="1">
      <alignment horizontal="left" vertical="center" wrapText="1"/>
      <protection locked="0"/>
    </xf>
    <xf numFmtId="0" fontId="22" fillId="10" borderId="22" xfId="1" applyFont="1" applyFill="1" applyBorder="1" applyAlignment="1">
      <alignment horizontal="center" vertical="center" wrapText="1"/>
      <protection locked="0"/>
    </xf>
    <xf numFmtId="0" fontId="22" fillId="10" borderId="23" xfId="1" applyFont="1" applyFill="1" applyBorder="1" applyAlignment="1">
      <alignment horizontal="center" vertical="center" wrapText="1"/>
      <protection locked="0"/>
    </xf>
    <xf numFmtId="0" fontId="22" fillId="10" borderId="24" xfId="1" applyFont="1" applyFill="1" applyBorder="1" applyAlignment="1">
      <alignment horizontal="center" vertical="center" wrapText="1"/>
      <protection locked="0"/>
    </xf>
    <xf numFmtId="0" fontId="25" fillId="0" borderId="25" xfId="1" applyFont="1" applyBorder="1" applyAlignment="1">
      <alignment horizontal="left" vertical="center" wrapText="1"/>
      <protection locked="0"/>
    </xf>
    <xf numFmtId="0" fontId="25" fillId="0" borderId="26" xfId="1" applyFont="1" applyBorder="1" applyAlignment="1">
      <alignment horizontal="left" vertical="center" wrapText="1"/>
      <protection locked="0"/>
    </xf>
    <xf numFmtId="0" fontId="25" fillId="0" borderId="27" xfId="1" applyFont="1" applyBorder="1" applyAlignment="1">
      <alignment horizontal="left" vertical="center" wrapText="1"/>
      <protection locked="0"/>
    </xf>
    <xf numFmtId="0" fontId="25" fillId="0" borderId="30" xfId="1" applyFont="1" applyBorder="1" applyAlignment="1">
      <alignment horizontal="left" vertical="center" wrapText="1"/>
      <protection locked="0"/>
    </xf>
    <xf numFmtId="0" fontId="25" fillId="0" borderId="31" xfId="1" applyFont="1" applyBorder="1" applyAlignment="1">
      <alignment horizontal="left" vertical="center" wrapText="1"/>
      <protection locked="0"/>
    </xf>
    <xf numFmtId="0" fontId="25" fillId="0" borderId="32" xfId="1" applyFont="1" applyBorder="1" applyAlignment="1">
      <alignment horizontal="left" vertical="center" wrapText="1"/>
      <protection locked="0"/>
    </xf>
    <xf numFmtId="0" fontId="26" fillId="8" borderId="33" xfId="1" applyFont="1" applyFill="1" applyBorder="1" applyAlignment="1">
      <alignment horizontal="left" vertical="center"/>
      <protection locked="0"/>
    </xf>
    <xf numFmtId="0" fontId="26" fillId="8" borderId="34" xfId="1" applyFont="1" applyFill="1" applyBorder="1" applyAlignment="1">
      <alignment horizontal="left" vertical="center"/>
      <protection locked="0"/>
    </xf>
    <xf numFmtId="0" fontId="26" fillId="8" borderId="35" xfId="1" applyFont="1" applyFill="1" applyBorder="1" applyAlignment="1">
      <alignment horizontal="left" vertical="center"/>
      <protection locked="0"/>
    </xf>
    <xf numFmtId="0" fontId="22" fillId="8" borderId="33" xfId="1" applyFont="1" applyFill="1" applyBorder="1" applyAlignment="1">
      <alignment horizontal="left" vertical="center"/>
      <protection locked="0"/>
    </xf>
    <xf numFmtId="0" fontId="22" fillId="8" borderId="34" xfId="1" applyFont="1" applyFill="1" applyBorder="1" applyAlignment="1">
      <alignment horizontal="left" vertical="center"/>
      <protection locked="0"/>
    </xf>
    <xf numFmtId="0" fontId="22" fillId="8" borderId="35" xfId="1" applyFont="1" applyFill="1" applyBorder="1" applyAlignment="1">
      <alignment horizontal="left" vertical="center"/>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3" fillId="0" borderId="32" xfId="1" applyFont="1" applyBorder="1" applyAlignment="1">
      <alignment horizontal="left" vertical="center" wrapText="1"/>
      <protection locked="0"/>
    </xf>
    <xf numFmtId="0" fontId="4" fillId="2" borderId="46"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7"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3" borderId="46" xfId="0" applyFont="1" applyFill="1" applyBorder="1" applyAlignment="1">
      <alignment horizontal="center"/>
    </xf>
    <xf numFmtId="0" fontId="4" fillId="3" borderId="43" xfId="0" applyFont="1" applyFill="1" applyBorder="1" applyAlignment="1">
      <alignment horizontal="center"/>
    </xf>
    <xf numFmtId="0" fontId="4" fillId="3" borderId="44" xfId="0" applyFont="1" applyFill="1" applyBorder="1" applyAlignment="1">
      <alignment horizontal="center"/>
    </xf>
    <xf numFmtId="0" fontId="4" fillId="3" borderId="11"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47" xfId="0" applyFont="1" applyFill="1" applyBorder="1" applyAlignment="1">
      <alignment horizontal="center"/>
    </xf>
    <xf numFmtId="0" fontId="4" fillId="3" borderId="50" xfId="0" applyFont="1" applyFill="1" applyBorder="1" applyAlignment="1">
      <alignment horizontal="center"/>
    </xf>
    <xf numFmtId="0" fontId="4" fillId="3" borderId="48" xfId="0" applyFont="1" applyFill="1" applyBorder="1" applyAlignment="1">
      <alignment horizontal="center"/>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8" fillId="5" borderId="11" xfId="0" applyFont="1" applyFill="1" applyBorder="1" applyAlignment="1">
      <alignment horizontal="right" vertical="center" wrapText="1"/>
    </xf>
    <xf numFmtId="164" fontId="2" fillId="9" borderId="4" xfId="0" applyNumberFormat="1" applyFont="1" applyFill="1" applyBorder="1" applyAlignment="1">
      <alignment horizontal="center" wrapText="1"/>
    </xf>
    <xf numFmtId="0" fontId="2" fillId="9" borderId="6" xfId="0" applyFont="1" applyFill="1" applyBorder="1" applyAlignment="1">
      <alignment horizont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11" xfId="0" applyFont="1" applyFill="1" applyBorder="1" applyAlignment="1">
      <alignment horizontal="left" wrapText="1"/>
    </xf>
    <xf numFmtId="0" fontId="6" fillId="3" borderId="10" xfId="0" applyFont="1" applyFill="1" applyBorder="1" applyAlignment="1">
      <alignment horizontal="left" wrapText="1"/>
    </xf>
    <xf numFmtId="0" fontId="3" fillId="3" borderId="1"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11" xfId="0" applyFont="1" applyFill="1" applyBorder="1" applyAlignment="1">
      <alignment horizontal="center"/>
    </xf>
    <xf numFmtId="0" fontId="3" fillId="3" borderId="10" xfId="0" applyFont="1" applyFill="1" applyBorder="1" applyAlignment="1">
      <alignment horizontal="center"/>
    </xf>
    <xf numFmtId="164" fontId="2" fillId="3" borderId="4" xfId="0" applyNumberFormat="1" applyFont="1" applyFill="1" applyBorder="1" applyAlignment="1">
      <alignment horizontal="center"/>
    </xf>
    <xf numFmtId="164" fontId="2" fillId="3" borderId="6" xfId="0" applyNumberFormat="1" applyFont="1" applyFill="1" applyBorder="1" applyAlignment="1">
      <alignment horizontal="center"/>
    </xf>
    <xf numFmtId="164" fontId="2" fillId="3" borderId="11" xfId="0" applyNumberFormat="1" applyFont="1" applyFill="1" applyBorder="1" applyAlignment="1">
      <alignment horizontal="center"/>
    </xf>
    <xf numFmtId="164" fontId="2" fillId="3" borderId="10" xfId="0" applyNumberFormat="1" applyFont="1" applyFill="1" applyBorder="1" applyAlignment="1">
      <alignment horizontal="center"/>
    </xf>
    <xf numFmtId="0" fontId="2" fillId="5" borderId="11" xfId="0" applyFont="1" applyFill="1" applyBorder="1" applyAlignment="1">
      <alignment horizontal="right" wrapText="1"/>
    </xf>
    <xf numFmtId="0" fontId="2" fillId="5" borderId="9" xfId="0" applyFont="1" applyFill="1" applyBorder="1" applyAlignment="1">
      <alignment horizontal="right" wrapText="1"/>
    </xf>
    <xf numFmtId="0" fontId="2" fillId="5" borderId="12" xfId="0" applyFont="1" applyFill="1" applyBorder="1" applyAlignment="1">
      <alignment horizontal="right" wrapText="1"/>
    </xf>
    <xf numFmtId="0" fontId="8" fillId="5" borderId="9"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6" fillId="4" borderId="12" xfId="0" applyFont="1" applyFill="1" applyBorder="1" applyAlignment="1">
      <alignment horizontal="right" vertical="center" wrapText="1"/>
    </xf>
    <xf numFmtId="0" fontId="21" fillId="0" borderId="9" xfId="0" applyFont="1" applyBorder="1" applyAlignment="1">
      <alignment horizontal="center" wrapText="1"/>
    </xf>
    <xf numFmtId="0" fontId="2" fillId="9" borderId="4" xfId="0" applyFont="1" applyFill="1" applyBorder="1" applyAlignment="1">
      <alignment horizontal="left" wrapText="1"/>
    </xf>
    <xf numFmtId="0" fontId="2" fillId="9" borderId="5" xfId="0" applyFont="1" applyFill="1" applyBorder="1" applyAlignment="1">
      <alignment horizontal="left"/>
    </xf>
    <xf numFmtId="164" fontId="2" fillId="9" borderId="5" xfId="0" applyNumberFormat="1" applyFont="1" applyFill="1" applyBorder="1" applyAlignment="1">
      <alignment horizontal="center"/>
    </xf>
    <xf numFmtId="164" fontId="2" fillId="9" borderId="6" xfId="0" applyNumberFormat="1" applyFont="1" applyFill="1" applyBorder="1" applyAlignment="1">
      <alignment horizontal="center"/>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164" fontId="2" fillId="3" borderId="8" xfId="0" applyNumberFormat="1" applyFont="1" applyFill="1" applyBorder="1" applyAlignment="1">
      <alignment horizontal="center"/>
    </xf>
    <xf numFmtId="164" fontId="2" fillId="3" borderId="9" xfId="0" applyNumberFormat="1" applyFont="1" applyFill="1" applyBorder="1" applyAlignment="1">
      <alignment horizontal="center"/>
    </xf>
    <xf numFmtId="0" fontId="10"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0" fillId="3"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2" borderId="1" xfId="0" applyFont="1" applyFill="1" applyBorder="1" applyAlignment="1">
      <alignment horizontal="left" wrapText="1"/>
    </xf>
    <xf numFmtId="0" fontId="2" fillId="2" borderId="2" xfId="0" applyFont="1" applyFill="1" applyBorder="1" applyAlignment="1">
      <alignment horizontal="left"/>
    </xf>
    <xf numFmtId="0" fontId="3" fillId="3" borderId="2" xfId="0" applyFont="1" applyFill="1" applyBorder="1" applyAlignment="1">
      <alignment horizontal="center"/>
    </xf>
    <xf numFmtId="0" fontId="2" fillId="2" borderId="4" xfId="0" applyFont="1" applyFill="1" applyBorder="1" applyAlignment="1">
      <alignment horizontal="left" wrapText="1"/>
    </xf>
    <xf numFmtId="0" fontId="2" fillId="2" borderId="5" xfId="0" applyFont="1" applyFill="1" applyBorder="1" applyAlignment="1">
      <alignment horizontal="left"/>
    </xf>
    <xf numFmtId="0" fontId="3" fillId="3" borderId="5" xfId="0" applyFont="1" applyFill="1" applyBorder="1" applyAlignment="1">
      <alignment horizontal="center"/>
    </xf>
    <xf numFmtId="164" fontId="2" fillId="3" borderId="5" xfId="0" applyNumberFormat="1"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10" fillId="7" borderId="13" xfId="1" applyFont="1" applyFill="1" applyBorder="1" applyAlignment="1" applyProtection="1">
      <alignment horizontal="center" vertical="center"/>
    </xf>
    <xf numFmtId="0" fontId="10" fillId="7" borderId="14" xfId="1" applyFont="1" applyFill="1" applyBorder="1" applyAlignment="1" applyProtection="1">
      <alignment horizontal="center" vertical="center"/>
    </xf>
    <xf numFmtId="0" fontId="9" fillId="3" borderId="42"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7" borderId="0" xfId="1" applyFont="1" applyFill="1" applyAlignment="1" applyProtection="1">
      <alignment horizontal="center" vertical="top" wrapText="1"/>
    </xf>
    <xf numFmtId="0" fontId="10" fillId="7" borderId="7" xfId="1" applyFont="1" applyFill="1" applyBorder="1" applyAlignment="1" applyProtection="1">
      <alignment horizontal="center" vertical="top"/>
    </xf>
    <xf numFmtId="0" fontId="10" fillId="7" borderId="0" xfId="1" applyFont="1" applyFill="1" applyAlignment="1" applyProtection="1">
      <alignment horizontal="center" vertical="top"/>
    </xf>
    <xf numFmtId="0" fontId="12" fillId="0" borderId="0" xfId="1" applyFont="1" applyAlignment="1" applyProtection="1">
      <alignment horizontal="center" wrapText="1"/>
    </xf>
    <xf numFmtId="0" fontId="12" fillId="0" borderId="7" xfId="1" applyFont="1" applyBorder="1" applyAlignment="1" applyProtection="1">
      <alignment horizont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2" fillId="0" borderId="4" xfId="0" applyFont="1" applyBorder="1" applyAlignment="1">
      <alignment horizontal="left" vertical="center" wrapText="1"/>
    </xf>
    <xf numFmtId="0" fontId="8" fillId="5" borderId="11" xfId="0" applyFont="1" applyFill="1" applyBorder="1" applyAlignment="1">
      <alignment vertical="center" wrapText="1"/>
    </xf>
    <xf numFmtId="0" fontId="8" fillId="5" borderId="10" xfId="0" applyFont="1" applyFill="1" applyBorder="1" applyAlignment="1">
      <alignment vertical="center" wrapText="1"/>
    </xf>
  </cellXfs>
  <cellStyles count="40">
    <cellStyle name="Datum 10" xfId="2" xr:uid="{00000000-0005-0000-0000-000000000000}"/>
    <cellStyle name="Datum 11" xfId="3" xr:uid="{00000000-0005-0000-0000-000001000000}"/>
    <cellStyle name="Datum 12" xfId="4" xr:uid="{00000000-0005-0000-0000-000002000000}"/>
    <cellStyle name="Datum 8" xfId="5" xr:uid="{00000000-0005-0000-0000-000003000000}"/>
    <cellStyle name="Datum 9" xfId="6" xr:uid="{00000000-0005-0000-0000-000004000000}"/>
    <cellStyle name="Normal 2" xfId="37" xr:uid="{00000000-0005-0000-0000-000005000000}"/>
    <cellStyle name="Normal_revised (2)" xfId="38" xr:uid="{00000000-0005-0000-0000-000006000000}"/>
    <cellStyle name="Standard" xfId="0" builtinId="0"/>
    <cellStyle name="Standard 2" xfId="39" xr:uid="{00000000-0005-0000-0000-000008000000}"/>
    <cellStyle name="Standard 3" xfId="1" xr:uid="{00000000-0005-0000-0000-000009000000}"/>
    <cellStyle name="Tabelle Text 10" xfId="7" xr:uid="{00000000-0005-0000-0000-00000A000000}"/>
    <cellStyle name="Tabelle Text 10 Z" xfId="8" xr:uid="{00000000-0005-0000-0000-00000B000000}"/>
    <cellStyle name="Tabelle Text 11" xfId="9" xr:uid="{00000000-0005-0000-0000-00000C000000}"/>
    <cellStyle name="Tabelle Text 11 Z" xfId="10" xr:uid="{00000000-0005-0000-0000-00000D000000}"/>
    <cellStyle name="Tabelle Text 12" xfId="11" xr:uid="{00000000-0005-0000-0000-00000E000000}"/>
    <cellStyle name="Tabelle Text 12 Z" xfId="12" xr:uid="{00000000-0005-0000-0000-00000F000000}"/>
    <cellStyle name="Tabelle Text 8" xfId="13" xr:uid="{00000000-0005-0000-0000-000010000000}"/>
    <cellStyle name="Tabelle Text 8 Z" xfId="14" xr:uid="{00000000-0005-0000-0000-000011000000}"/>
    <cellStyle name="Tabelle Text 9" xfId="15" xr:uid="{00000000-0005-0000-0000-000012000000}"/>
    <cellStyle name="Tabelle Text 9 Z" xfId="16" xr:uid="{00000000-0005-0000-0000-000013000000}"/>
    <cellStyle name="Tabelle Überschrift 10" xfId="17" xr:uid="{00000000-0005-0000-0000-000014000000}"/>
    <cellStyle name="Tabelle Überschrift 11" xfId="18" xr:uid="{00000000-0005-0000-0000-000015000000}"/>
    <cellStyle name="Tabelle Überschrift 12" xfId="19" xr:uid="{00000000-0005-0000-0000-000016000000}"/>
    <cellStyle name="Tabelle Überschrift 8" xfId="20" xr:uid="{00000000-0005-0000-0000-000017000000}"/>
    <cellStyle name="Tabelle Überschrift 9" xfId="21" xr:uid="{00000000-0005-0000-0000-000018000000}"/>
    <cellStyle name="Tabelle Zahl 0 10" xfId="22" xr:uid="{00000000-0005-0000-0000-000019000000}"/>
    <cellStyle name="Tabelle Zahl 0 11" xfId="23" xr:uid="{00000000-0005-0000-0000-00001A000000}"/>
    <cellStyle name="Tabelle Zahl 0 12" xfId="24" xr:uid="{00000000-0005-0000-0000-00001B000000}"/>
    <cellStyle name="Tabelle Zahl 0 8" xfId="25" xr:uid="{00000000-0005-0000-0000-00001C000000}"/>
    <cellStyle name="Tabelle Zahl 0 9" xfId="26" xr:uid="{00000000-0005-0000-0000-00001D000000}"/>
    <cellStyle name="Tabelle Zahl 1 10" xfId="27" xr:uid="{00000000-0005-0000-0000-00001E000000}"/>
    <cellStyle name="Tabelle Zahl 1 11" xfId="28" xr:uid="{00000000-0005-0000-0000-00001F000000}"/>
    <cellStyle name="Tabelle Zahl 1 12" xfId="29" xr:uid="{00000000-0005-0000-0000-000020000000}"/>
    <cellStyle name="Tabelle Zahl 1 8" xfId="30" xr:uid="{00000000-0005-0000-0000-000021000000}"/>
    <cellStyle name="Tabelle Zahl 1 9" xfId="31" xr:uid="{00000000-0005-0000-0000-000022000000}"/>
    <cellStyle name="Tabelle Zahl 2 10" xfId="32" xr:uid="{00000000-0005-0000-0000-000023000000}"/>
    <cellStyle name="Tabelle Zahl 2 11" xfId="33" xr:uid="{00000000-0005-0000-0000-000024000000}"/>
    <cellStyle name="Tabelle Zahl 2 12" xfId="34" xr:uid="{00000000-0005-0000-0000-000025000000}"/>
    <cellStyle name="Tabelle Zahl 2 8" xfId="35" xr:uid="{00000000-0005-0000-0000-000026000000}"/>
    <cellStyle name="Tabelle Zahl 2 9" xfId="36"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5E7EED65-735F-4014-962D-97F91DD7E6D9}"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9" dT="2024-03-07T17:04:24.39" personId="{5E7EED65-735F-4014-962D-97F91DD7E6D9}" id="{EA9D10AC-4C46-463E-8904-E57F876DA0B3}">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opLeftCell="A17" workbookViewId="0">
      <selection activeCell="A16" sqref="A16:J23"/>
    </sheetView>
  </sheetViews>
  <sheetFormatPr baseColWidth="10" defaultRowHeight="15" x14ac:dyDescent="0.25"/>
  <cols>
    <col min="1" max="9" width="11.42578125" style="24"/>
    <col min="10" max="10" width="13" style="24" customWidth="1"/>
  </cols>
  <sheetData>
    <row r="1" spans="1:10" ht="38.25" customHeight="1" x14ac:dyDescent="0.25">
      <c r="A1" s="95" t="s">
        <v>28</v>
      </c>
      <c r="B1" s="96"/>
      <c r="C1" s="96"/>
      <c r="D1" s="96"/>
      <c r="E1" s="96"/>
      <c r="F1" s="96"/>
      <c r="G1" s="96"/>
      <c r="H1" s="96"/>
      <c r="I1" s="96"/>
      <c r="J1" s="97"/>
    </row>
    <row r="2" spans="1:10" x14ac:dyDescent="0.25">
      <c r="A2" s="98" t="s">
        <v>1</v>
      </c>
      <c r="B2" s="99"/>
      <c r="C2" s="99"/>
      <c r="D2" s="99"/>
      <c r="E2" s="99"/>
      <c r="F2" s="99"/>
      <c r="G2" s="99"/>
      <c r="H2" s="99"/>
      <c r="I2" s="99"/>
      <c r="J2" s="100"/>
    </row>
    <row r="3" spans="1:10" x14ac:dyDescent="0.25">
      <c r="A3" s="78"/>
      <c r="B3" s="79"/>
      <c r="C3" s="79"/>
      <c r="D3" s="79"/>
      <c r="E3" s="79"/>
      <c r="F3" s="79"/>
      <c r="G3" s="79"/>
      <c r="H3" s="79"/>
      <c r="I3" s="79"/>
      <c r="J3" s="80"/>
    </row>
    <row r="4" spans="1:10" x14ac:dyDescent="0.25">
      <c r="A4" s="78"/>
      <c r="B4" s="79"/>
      <c r="C4" s="79"/>
      <c r="D4" s="79"/>
      <c r="E4" s="79"/>
      <c r="F4" s="79"/>
      <c r="G4" s="79"/>
      <c r="H4" s="79"/>
      <c r="I4" s="79"/>
      <c r="J4" s="80"/>
    </row>
    <row r="5" spans="1:10" x14ac:dyDescent="0.25">
      <c r="A5" s="101"/>
      <c r="B5" s="102"/>
      <c r="C5" s="102"/>
      <c r="D5" s="102"/>
      <c r="E5" s="102"/>
      <c r="F5" s="102"/>
      <c r="G5" s="102"/>
      <c r="H5" s="102"/>
      <c r="I5" s="102"/>
      <c r="J5" s="103"/>
    </row>
    <row r="6" spans="1:10" x14ac:dyDescent="0.25">
      <c r="A6" s="92" t="s">
        <v>2</v>
      </c>
      <c r="B6" s="93"/>
      <c r="C6" s="93"/>
      <c r="D6" s="93"/>
      <c r="E6" s="93"/>
      <c r="F6" s="93"/>
      <c r="G6" s="93"/>
      <c r="H6" s="93"/>
      <c r="I6" s="93"/>
      <c r="J6" s="94"/>
    </row>
    <row r="7" spans="1:10" x14ac:dyDescent="0.25">
      <c r="A7" s="98" t="s">
        <v>3</v>
      </c>
      <c r="B7" s="99"/>
      <c r="C7" s="99"/>
      <c r="D7" s="99"/>
      <c r="E7" s="99"/>
      <c r="F7" s="99"/>
      <c r="G7" s="99"/>
      <c r="H7" s="99"/>
      <c r="I7" s="99"/>
      <c r="J7" s="100"/>
    </row>
    <row r="8" spans="1:10" x14ac:dyDescent="0.25">
      <c r="A8" s="101"/>
      <c r="B8" s="102"/>
      <c r="C8" s="102"/>
      <c r="D8" s="102"/>
      <c r="E8" s="102"/>
      <c r="F8" s="102"/>
      <c r="G8" s="102"/>
      <c r="H8" s="102"/>
      <c r="I8" s="102"/>
      <c r="J8" s="103"/>
    </row>
    <row r="9" spans="1:10" x14ac:dyDescent="0.25">
      <c r="A9" s="104" t="s">
        <v>4</v>
      </c>
      <c r="B9" s="105"/>
      <c r="C9" s="105"/>
      <c r="D9" s="105"/>
      <c r="E9" s="105"/>
      <c r="F9" s="105"/>
      <c r="G9" s="105"/>
      <c r="H9" s="105"/>
      <c r="I9" s="105"/>
      <c r="J9" s="106"/>
    </row>
    <row r="10" spans="1:10" x14ac:dyDescent="0.25">
      <c r="A10" s="98" t="s">
        <v>5</v>
      </c>
      <c r="B10" s="99"/>
      <c r="C10" s="99"/>
      <c r="D10" s="99"/>
      <c r="E10" s="99"/>
      <c r="F10" s="99"/>
      <c r="G10" s="99"/>
      <c r="H10" s="99"/>
      <c r="I10" s="99"/>
      <c r="J10" s="100"/>
    </row>
    <row r="11" spans="1:10" x14ac:dyDescent="0.25">
      <c r="A11" s="101"/>
      <c r="B11" s="102"/>
      <c r="C11" s="102"/>
      <c r="D11" s="102"/>
      <c r="E11" s="102"/>
      <c r="F11" s="102"/>
      <c r="G11" s="102"/>
      <c r="H11" s="102"/>
      <c r="I11" s="102"/>
      <c r="J11" s="103"/>
    </row>
    <row r="12" spans="1:10" x14ac:dyDescent="0.25">
      <c r="A12" s="107" t="s">
        <v>6</v>
      </c>
      <c r="B12" s="108"/>
      <c r="C12" s="108"/>
      <c r="D12" s="108"/>
      <c r="E12" s="108"/>
      <c r="F12" s="108"/>
      <c r="G12" s="108"/>
      <c r="H12" s="108"/>
      <c r="I12" s="108"/>
      <c r="J12" s="109"/>
    </row>
    <row r="13" spans="1:10" x14ac:dyDescent="0.25">
      <c r="A13" s="98" t="s">
        <v>7</v>
      </c>
      <c r="B13" s="99"/>
      <c r="C13" s="99"/>
      <c r="D13" s="99"/>
      <c r="E13" s="99"/>
      <c r="F13" s="99"/>
      <c r="G13" s="99"/>
      <c r="H13" s="99"/>
      <c r="I13" s="99"/>
      <c r="J13" s="100"/>
    </row>
    <row r="14" spans="1:10" x14ac:dyDescent="0.25">
      <c r="A14" s="101"/>
      <c r="B14" s="102"/>
      <c r="C14" s="102"/>
      <c r="D14" s="102"/>
      <c r="E14" s="102"/>
      <c r="F14" s="102"/>
      <c r="G14" s="102"/>
      <c r="H14" s="102"/>
      <c r="I14" s="102"/>
      <c r="J14" s="103"/>
    </row>
    <row r="15" spans="1:10" x14ac:dyDescent="0.25">
      <c r="A15" s="92" t="s">
        <v>8</v>
      </c>
      <c r="B15" s="93"/>
      <c r="C15" s="93"/>
      <c r="D15" s="93"/>
      <c r="E15" s="93"/>
      <c r="F15" s="93"/>
      <c r="G15" s="93"/>
      <c r="H15" s="93"/>
      <c r="I15" s="93"/>
      <c r="J15" s="94"/>
    </row>
    <row r="16" spans="1:10" x14ac:dyDescent="0.25">
      <c r="A16" s="110" t="s">
        <v>76</v>
      </c>
      <c r="B16" s="111"/>
      <c r="C16" s="111"/>
      <c r="D16" s="111"/>
      <c r="E16" s="111"/>
      <c r="F16" s="111"/>
      <c r="G16" s="111"/>
      <c r="H16" s="111"/>
      <c r="I16" s="111"/>
      <c r="J16" s="112"/>
    </row>
    <row r="17" spans="1:10" x14ac:dyDescent="0.25">
      <c r="A17" s="113"/>
      <c r="B17" s="114"/>
      <c r="C17" s="114"/>
      <c r="D17" s="114"/>
      <c r="E17" s="114"/>
      <c r="F17" s="114"/>
      <c r="G17" s="114"/>
      <c r="H17" s="114"/>
      <c r="I17" s="114"/>
      <c r="J17" s="115"/>
    </row>
    <row r="18" spans="1:10" x14ac:dyDescent="0.25">
      <c r="A18" s="113"/>
      <c r="B18" s="114"/>
      <c r="C18" s="114"/>
      <c r="D18" s="114"/>
      <c r="E18" s="114"/>
      <c r="F18" s="114"/>
      <c r="G18" s="114"/>
      <c r="H18" s="114"/>
      <c r="I18" s="114"/>
      <c r="J18" s="115"/>
    </row>
    <row r="19" spans="1:10" x14ac:dyDescent="0.25">
      <c r="A19" s="113"/>
      <c r="B19" s="114"/>
      <c r="C19" s="114"/>
      <c r="D19" s="114"/>
      <c r="E19" s="114"/>
      <c r="F19" s="114"/>
      <c r="G19" s="114"/>
      <c r="H19" s="114"/>
      <c r="I19" s="114"/>
      <c r="J19" s="115"/>
    </row>
    <row r="20" spans="1:10" x14ac:dyDescent="0.25">
      <c r="A20" s="113"/>
      <c r="B20" s="114"/>
      <c r="C20" s="114"/>
      <c r="D20" s="114"/>
      <c r="E20" s="114"/>
      <c r="F20" s="114"/>
      <c r="G20" s="114"/>
      <c r="H20" s="114"/>
      <c r="I20" s="114"/>
      <c r="J20" s="115"/>
    </row>
    <row r="21" spans="1:10" x14ac:dyDescent="0.25">
      <c r="A21" s="113"/>
      <c r="B21" s="114"/>
      <c r="C21" s="114"/>
      <c r="D21" s="114"/>
      <c r="E21" s="114"/>
      <c r="F21" s="114"/>
      <c r="G21" s="114"/>
      <c r="H21" s="114"/>
      <c r="I21" s="114"/>
      <c r="J21" s="115"/>
    </row>
    <row r="22" spans="1:10" x14ac:dyDescent="0.25">
      <c r="A22" s="113"/>
      <c r="B22" s="114"/>
      <c r="C22" s="114"/>
      <c r="D22" s="114"/>
      <c r="E22" s="114"/>
      <c r="F22" s="114"/>
      <c r="G22" s="114"/>
      <c r="H22" s="114"/>
      <c r="I22" s="114"/>
      <c r="J22" s="115"/>
    </row>
    <row r="23" spans="1:10" ht="97.5" customHeight="1" x14ac:dyDescent="0.25">
      <c r="A23" s="116"/>
      <c r="B23" s="117"/>
      <c r="C23" s="117"/>
      <c r="D23" s="117"/>
      <c r="E23" s="117"/>
      <c r="F23" s="117"/>
      <c r="G23" s="117"/>
      <c r="H23" s="117"/>
      <c r="I23" s="117"/>
      <c r="J23" s="118"/>
    </row>
    <row r="24" spans="1:10" ht="23.25" customHeight="1" x14ac:dyDescent="0.25">
      <c r="A24" s="98" t="s">
        <v>9</v>
      </c>
      <c r="B24" s="99"/>
      <c r="C24" s="99"/>
      <c r="D24" s="99"/>
      <c r="E24" s="99"/>
      <c r="F24" s="99"/>
      <c r="G24" s="99"/>
      <c r="H24" s="99"/>
      <c r="I24" s="99"/>
      <c r="J24" s="100"/>
    </row>
    <row r="25" spans="1:10" ht="17.25" customHeight="1" x14ac:dyDescent="0.25">
      <c r="A25" s="78"/>
      <c r="B25" s="79"/>
      <c r="C25" s="79"/>
      <c r="D25" s="79"/>
      <c r="E25" s="79"/>
      <c r="F25" s="79"/>
      <c r="G25" s="79"/>
      <c r="H25" s="79"/>
      <c r="I25" s="79"/>
      <c r="J25" s="80"/>
    </row>
    <row r="26" spans="1:10" x14ac:dyDescent="0.25">
      <c r="A26" s="78"/>
      <c r="B26" s="79"/>
      <c r="C26" s="79"/>
      <c r="D26" s="79"/>
      <c r="E26" s="79"/>
      <c r="F26" s="79"/>
      <c r="G26" s="79"/>
      <c r="H26" s="79"/>
      <c r="I26" s="79"/>
      <c r="J26" s="80"/>
    </row>
    <row r="27" spans="1:10" x14ac:dyDescent="0.25">
      <c r="A27" s="78"/>
      <c r="B27" s="79"/>
      <c r="C27" s="79"/>
      <c r="D27" s="79"/>
      <c r="E27" s="79"/>
      <c r="F27" s="79"/>
      <c r="G27" s="79"/>
      <c r="H27" s="79"/>
      <c r="I27" s="79"/>
      <c r="J27" s="80"/>
    </row>
    <row r="28" spans="1:10" x14ac:dyDescent="0.25">
      <c r="A28" s="101"/>
      <c r="B28" s="102"/>
      <c r="C28" s="102"/>
      <c r="D28" s="102"/>
      <c r="E28" s="102"/>
      <c r="F28" s="102"/>
      <c r="G28" s="102"/>
      <c r="H28" s="102"/>
      <c r="I28" s="102"/>
      <c r="J28" s="103"/>
    </row>
    <row r="29" spans="1:10" ht="33" customHeight="1" x14ac:dyDescent="0.25">
      <c r="A29" s="92" t="s">
        <v>10</v>
      </c>
      <c r="B29" s="93"/>
      <c r="C29" s="93"/>
      <c r="D29" s="93"/>
      <c r="E29" s="93"/>
      <c r="F29" s="93"/>
      <c r="G29" s="93"/>
      <c r="H29" s="93"/>
      <c r="I29" s="93"/>
      <c r="J29" s="94"/>
    </row>
    <row r="30" spans="1:10" ht="39" customHeight="1" x14ac:dyDescent="0.25">
      <c r="A30" s="84" t="s">
        <v>25</v>
      </c>
      <c r="B30" s="85"/>
      <c r="C30" s="85"/>
      <c r="D30" s="85"/>
      <c r="E30" s="85"/>
      <c r="F30" s="85"/>
      <c r="G30" s="85"/>
      <c r="H30" s="85"/>
      <c r="I30" s="85"/>
      <c r="J30" s="86"/>
    </row>
    <row r="31" spans="1:10" ht="15" customHeight="1" x14ac:dyDescent="0.25">
      <c r="A31" s="87" t="s">
        <v>23</v>
      </c>
      <c r="B31" s="88"/>
      <c r="C31" s="88"/>
      <c r="D31" s="88"/>
      <c r="E31" s="88"/>
      <c r="F31" s="88"/>
      <c r="G31" s="88"/>
      <c r="H31" s="88"/>
      <c r="I31" s="88"/>
      <c r="J31" s="89"/>
    </row>
    <row r="32" spans="1:10" ht="72.75" customHeight="1" x14ac:dyDescent="0.25">
      <c r="A32" s="84" t="s">
        <v>24</v>
      </c>
      <c r="B32" s="90"/>
      <c r="C32" s="90"/>
      <c r="D32" s="90"/>
      <c r="E32" s="90"/>
      <c r="F32" s="90"/>
      <c r="G32" s="90"/>
      <c r="H32" s="90"/>
      <c r="I32" s="90"/>
      <c r="J32" s="91"/>
    </row>
    <row r="33" spans="1:10" x14ac:dyDescent="0.25">
      <c r="A33" s="75" t="s">
        <v>11</v>
      </c>
      <c r="B33" s="76"/>
      <c r="C33" s="76"/>
      <c r="D33" s="76"/>
      <c r="E33" s="76"/>
      <c r="F33" s="76"/>
      <c r="G33" s="76"/>
      <c r="H33" s="76"/>
      <c r="I33" s="76"/>
      <c r="J33" s="77"/>
    </row>
    <row r="34" spans="1:10" x14ac:dyDescent="0.25">
      <c r="A34" s="78" t="s">
        <v>22</v>
      </c>
      <c r="B34" s="79"/>
      <c r="C34" s="79"/>
      <c r="D34" s="79"/>
      <c r="E34" s="79"/>
      <c r="F34" s="79"/>
      <c r="G34" s="79"/>
      <c r="H34" s="79"/>
      <c r="I34" s="79"/>
      <c r="J34" s="80"/>
    </row>
    <row r="35" spans="1:10" x14ac:dyDescent="0.25">
      <c r="A35" s="78"/>
      <c r="B35" s="79"/>
      <c r="C35" s="79"/>
      <c r="D35" s="79"/>
      <c r="E35" s="79"/>
      <c r="F35" s="79"/>
      <c r="G35" s="79"/>
      <c r="H35" s="79"/>
      <c r="I35" s="79"/>
      <c r="J35" s="80"/>
    </row>
    <row r="36" spans="1:10" x14ac:dyDescent="0.25">
      <c r="A36" s="78"/>
      <c r="B36" s="79"/>
      <c r="C36" s="79"/>
      <c r="D36" s="79"/>
      <c r="E36" s="79"/>
      <c r="F36" s="79"/>
      <c r="G36" s="79"/>
      <c r="H36" s="79"/>
      <c r="I36" s="79"/>
      <c r="J36" s="80"/>
    </row>
    <row r="37" spans="1:10" x14ac:dyDescent="0.25">
      <c r="A37" s="78"/>
      <c r="B37" s="79"/>
      <c r="C37" s="79"/>
      <c r="D37" s="79"/>
      <c r="E37" s="79"/>
      <c r="F37" s="79"/>
      <c r="G37" s="79"/>
      <c r="H37" s="79"/>
      <c r="I37" s="79"/>
      <c r="J37" s="80"/>
    </row>
    <row r="38" spans="1:10" ht="40.5" customHeight="1" thickBot="1" x14ac:dyDescent="0.3">
      <c r="A38" s="81"/>
      <c r="B38" s="82"/>
      <c r="C38" s="82"/>
      <c r="D38" s="82"/>
      <c r="E38" s="82"/>
      <c r="F38" s="82"/>
      <c r="G38" s="82"/>
      <c r="H38" s="82"/>
      <c r="I38" s="82"/>
      <c r="J38" s="83"/>
    </row>
    <row r="39" spans="1:10" x14ac:dyDescent="0.25">
      <c r="A39" s="22"/>
      <c r="B39" s="22"/>
      <c r="C39" s="22"/>
      <c r="D39" s="22"/>
      <c r="E39" s="22"/>
      <c r="F39" s="22"/>
      <c r="G39" s="22"/>
      <c r="H39" s="22"/>
      <c r="I39" s="22"/>
      <c r="J39" s="22"/>
    </row>
    <row r="40" spans="1:10" x14ac:dyDescent="0.25">
      <c r="A40" s="23"/>
      <c r="B40" s="23"/>
      <c r="C40" s="23"/>
      <c r="D40" s="23"/>
      <c r="E40" s="23"/>
      <c r="F40" s="23"/>
      <c r="G40" s="23"/>
      <c r="H40" s="23"/>
      <c r="I40" s="23"/>
      <c r="J40" s="23"/>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3"/>
  <sheetViews>
    <sheetView tabSelected="1" topLeftCell="A73" zoomScale="68" zoomScaleNormal="68" workbookViewId="0">
      <selection activeCell="H83" sqref="H83"/>
    </sheetView>
  </sheetViews>
  <sheetFormatPr baseColWidth="10" defaultColWidth="9.140625" defaultRowHeight="15" x14ac:dyDescent="0.25"/>
  <cols>
    <col min="1" max="1" width="4.85546875" style="15" customWidth="1"/>
    <col min="2" max="2" width="53.42578125" style="1" customWidth="1"/>
    <col min="3" max="3" width="11.28515625" style="1" customWidth="1"/>
    <col min="4" max="4" width="14.85546875" style="1" customWidth="1"/>
    <col min="5" max="5" width="12" style="1" customWidth="1"/>
    <col min="6" max="6" width="14" style="16" customWidth="1"/>
    <col min="7" max="7" width="7.85546875" customWidth="1"/>
    <col min="8" max="8" width="35.140625" customWidth="1"/>
    <col min="9" max="9" width="40" customWidth="1"/>
  </cols>
  <sheetData>
    <row r="1" spans="1:9" x14ac:dyDescent="0.25">
      <c r="A1" s="21" t="s">
        <v>73</v>
      </c>
      <c r="B1"/>
      <c r="C1"/>
      <c r="D1"/>
      <c r="E1"/>
      <c r="F1"/>
    </row>
    <row r="2" spans="1:9" x14ac:dyDescent="0.25">
      <c r="A2" s="25" t="s">
        <v>74</v>
      </c>
      <c r="B2"/>
      <c r="C2"/>
      <c r="D2"/>
      <c r="E2"/>
      <c r="F2"/>
    </row>
    <row r="3" spans="1:9" ht="15.75" thickBot="1" x14ac:dyDescent="0.3">
      <c r="A3" s="21"/>
      <c r="B3"/>
      <c r="C3"/>
      <c r="D3"/>
      <c r="E3"/>
      <c r="F3"/>
    </row>
    <row r="4" spans="1:9" ht="30.75" customHeight="1" x14ac:dyDescent="0.25">
      <c r="A4" s="181" t="s">
        <v>14</v>
      </c>
      <c r="B4" s="182"/>
      <c r="C4" s="183"/>
      <c r="D4" s="183"/>
      <c r="E4" s="183"/>
      <c r="F4" s="144"/>
      <c r="H4" s="143"/>
      <c r="I4" s="144"/>
    </row>
    <row r="5" spans="1:9" ht="27.75" customHeight="1" x14ac:dyDescent="0.25">
      <c r="A5" s="184" t="s">
        <v>13</v>
      </c>
      <c r="B5" s="185"/>
      <c r="C5" s="186"/>
      <c r="D5" s="186"/>
      <c r="E5" s="186"/>
      <c r="F5" s="146"/>
      <c r="H5" s="145"/>
      <c r="I5" s="146"/>
    </row>
    <row r="6" spans="1:9" ht="27.75" customHeight="1" x14ac:dyDescent="0.25">
      <c r="A6" s="168" t="s">
        <v>18</v>
      </c>
      <c r="B6" s="169"/>
      <c r="C6" s="188"/>
      <c r="D6" s="189"/>
      <c r="E6" s="189"/>
      <c r="F6" s="148"/>
      <c r="H6" s="147"/>
      <c r="I6" s="148"/>
    </row>
    <row r="7" spans="1:9" ht="41.25" customHeight="1" x14ac:dyDescent="0.25">
      <c r="A7" s="184" t="s">
        <v>12</v>
      </c>
      <c r="B7" s="185"/>
      <c r="C7" s="187">
        <f>F78</f>
        <v>7648</v>
      </c>
      <c r="D7" s="187"/>
      <c r="E7" s="187"/>
      <c r="F7" s="150"/>
      <c r="H7" s="149">
        <f>H78</f>
        <v>0</v>
      </c>
      <c r="I7" s="150"/>
    </row>
    <row r="8" spans="1:9" ht="36.75" customHeight="1" x14ac:dyDescent="0.25">
      <c r="A8" s="168" t="s">
        <v>72</v>
      </c>
      <c r="B8" s="169"/>
      <c r="C8" s="170">
        <f>F86</f>
        <v>0</v>
      </c>
      <c r="D8" s="171"/>
      <c r="E8" s="171"/>
      <c r="F8" s="152"/>
      <c r="H8" s="151">
        <f>H86</f>
        <v>0</v>
      </c>
      <c r="I8" s="152"/>
    </row>
    <row r="9" spans="1:9" ht="15.75" customHeight="1" x14ac:dyDescent="0.25">
      <c r="A9" s="163"/>
      <c r="B9" s="163"/>
      <c r="C9" s="163"/>
      <c r="D9" s="163"/>
      <c r="E9" s="163"/>
      <c r="F9" s="163"/>
      <c r="G9" s="50"/>
      <c r="H9" s="52"/>
      <c r="I9" s="53"/>
    </row>
    <row r="10" spans="1:9" ht="30.75" customHeight="1" x14ac:dyDescent="0.25">
      <c r="A10" s="164" t="s">
        <v>15</v>
      </c>
      <c r="B10" s="165"/>
      <c r="C10" s="166">
        <f>F87</f>
        <v>7648</v>
      </c>
      <c r="D10" s="166"/>
      <c r="E10" s="166"/>
      <c r="F10" s="167"/>
      <c r="H10" s="137">
        <f>H87</f>
        <v>0</v>
      </c>
      <c r="I10" s="138"/>
    </row>
    <row r="11" spans="1:9" ht="21.75" customHeight="1" x14ac:dyDescent="0.25">
      <c r="A11" s="175" t="s">
        <v>87</v>
      </c>
      <c r="B11" s="176"/>
      <c r="C11" s="176"/>
      <c r="D11" s="176"/>
      <c r="E11" s="176"/>
      <c r="F11" s="177"/>
      <c r="H11" s="139" t="s">
        <v>88</v>
      </c>
      <c r="I11" s="140"/>
    </row>
    <row r="12" spans="1:9" ht="73.5" customHeight="1" x14ac:dyDescent="0.25">
      <c r="A12" s="51"/>
      <c r="B12" s="176" t="s">
        <v>89</v>
      </c>
      <c r="C12" s="176"/>
      <c r="D12" s="178"/>
      <c r="E12" s="179">
        <v>0</v>
      </c>
      <c r="F12" s="180"/>
      <c r="H12" s="206" t="s">
        <v>90</v>
      </c>
      <c r="I12" s="74">
        <v>0</v>
      </c>
    </row>
    <row r="13" spans="1:9" ht="76.5" x14ac:dyDescent="0.25">
      <c r="A13" s="2" t="s">
        <v>0</v>
      </c>
      <c r="B13" s="3" t="s">
        <v>53</v>
      </c>
      <c r="C13" s="4" t="s">
        <v>49</v>
      </c>
      <c r="D13" s="4" t="s">
        <v>50</v>
      </c>
      <c r="E13" s="4" t="s">
        <v>51</v>
      </c>
      <c r="F13" s="5" t="s">
        <v>52</v>
      </c>
      <c r="H13" s="2" t="s">
        <v>91</v>
      </c>
      <c r="I13" s="54" t="s">
        <v>92</v>
      </c>
    </row>
    <row r="14" spans="1:9" ht="31.5" customHeight="1" x14ac:dyDescent="0.25">
      <c r="A14" s="6">
        <v>1</v>
      </c>
      <c r="B14" s="172" t="s">
        <v>70</v>
      </c>
      <c r="C14" s="173"/>
      <c r="D14" s="173"/>
      <c r="E14" s="173"/>
      <c r="F14" s="174"/>
      <c r="H14" s="141" t="s">
        <v>93</v>
      </c>
      <c r="I14" s="142"/>
    </row>
    <row r="15" spans="1:9" x14ac:dyDescent="0.25">
      <c r="A15" s="7">
        <v>1.1000000000000001</v>
      </c>
      <c r="B15" s="29" t="s">
        <v>29</v>
      </c>
      <c r="C15" s="29" t="s">
        <v>43</v>
      </c>
      <c r="D15" s="31">
        <v>488</v>
      </c>
      <c r="E15" s="29">
        <v>7</v>
      </c>
      <c r="F15" s="32">
        <f t="shared" ref="F15:F20" si="0">D15*E15</f>
        <v>3416</v>
      </c>
      <c r="H15" s="64">
        <v>0</v>
      </c>
      <c r="I15" s="55"/>
    </row>
    <row r="16" spans="1:9" x14ac:dyDescent="0.25">
      <c r="A16" s="7">
        <v>1.2</v>
      </c>
      <c r="B16" s="29"/>
      <c r="C16" s="29"/>
      <c r="D16" s="31"/>
      <c r="E16" s="29"/>
      <c r="F16" s="46">
        <f t="shared" si="0"/>
        <v>0</v>
      </c>
      <c r="H16" s="64">
        <v>0</v>
      </c>
      <c r="I16" s="55"/>
    </row>
    <row r="17" spans="1:9" x14ac:dyDescent="0.25">
      <c r="A17" s="7">
        <v>1.3</v>
      </c>
      <c r="B17" s="8"/>
      <c r="C17" s="8"/>
      <c r="D17" s="9"/>
      <c r="E17" s="8"/>
      <c r="F17" s="10">
        <f t="shared" si="0"/>
        <v>0</v>
      </c>
      <c r="H17" s="64">
        <v>0</v>
      </c>
      <c r="I17" s="56"/>
    </row>
    <row r="18" spans="1:9" x14ac:dyDescent="0.25">
      <c r="A18" s="7">
        <v>1.4</v>
      </c>
      <c r="B18" s="8"/>
      <c r="C18" s="8"/>
      <c r="D18" s="9"/>
      <c r="E18" s="8"/>
      <c r="F18" s="10">
        <f t="shared" si="0"/>
        <v>0</v>
      </c>
      <c r="H18" s="64">
        <v>0</v>
      </c>
      <c r="I18" s="56"/>
    </row>
    <row r="19" spans="1:9" x14ac:dyDescent="0.25">
      <c r="A19" s="7">
        <v>1.5</v>
      </c>
      <c r="B19" s="8"/>
      <c r="C19" s="8"/>
      <c r="D19" s="9"/>
      <c r="E19" s="8"/>
      <c r="F19" s="10">
        <f t="shared" si="0"/>
        <v>0</v>
      </c>
      <c r="H19" s="64">
        <v>0</v>
      </c>
      <c r="I19" s="56"/>
    </row>
    <row r="20" spans="1:9" x14ac:dyDescent="0.25">
      <c r="A20" s="7">
        <v>1.6</v>
      </c>
      <c r="B20" s="8"/>
      <c r="C20" s="8"/>
      <c r="D20" s="9"/>
      <c r="E20" s="8"/>
      <c r="F20" s="10">
        <f t="shared" si="0"/>
        <v>0</v>
      </c>
      <c r="H20" s="64">
        <v>0</v>
      </c>
      <c r="I20" s="56"/>
    </row>
    <row r="21" spans="1:9" x14ac:dyDescent="0.25">
      <c r="A21" s="160" t="s">
        <v>62</v>
      </c>
      <c r="B21" s="161"/>
      <c r="C21" s="161"/>
      <c r="D21" s="161"/>
      <c r="E21" s="162"/>
      <c r="F21" s="11">
        <f>SUM(F15:F20)</f>
        <v>3416</v>
      </c>
      <c r="H21" s="71">
        <f>SUM(H15:H20)</f>
        <v>0</v>
      </c>
      <c r="I21" s="65"/>
    </row>
    <row r="22" spans="1:9" ht="29.25" customHeight="1" x14ac:dyDescent="0.25">
      <c r="A22" s="6">
        <v>2</v>
      </c>
      <c r="B22" s="172" t="s">
        <v>54</v>
      </c>
      <c r="C22" s="173"/>
      <c r="D22" s="173"/>
      <c r="E22" s="173"/>
      <c r="F22" s="174"/>
      <c r="H22" s="134" t="s">
        <v>94</v>
      </c>
      <c r="I22" s="135"/>
    </row>
    <row r="23" spans="1:9" x14ac:dyDescent="0.25">
      <c r="A23" s="7">
        <v>2.1</v>
      </c>
      <c r="B23" s="29" t="s">
        <v>37</v>
      </c>
      <c r="C23" s="29" t="s">
        <v>43</v>
      </c>
      <c r="D23" s="31">
        <v>500</v>
      </c>
      <c r="E23" s="29">
        <v>7</v>
      </c>
      <c r="F23" s="32">
        <f t="shared" ref="F23:F28" si="1">D23*E23</f>
        <v>3500</v>
      </c>
      <c r="H23" s="64">
        <v>0</v>
      </c>
      <c r="I23" s="55"/>
    </row>
    <row r="24" spans="1:9" x14ac:dyDescent="0.25">
      <c r="A24" s="7">
        <v>2.2000000000000002</v>
      </c>
      <c r="B24" s="29" t="s">
        <v>30</v>
      </c>
      <c r="C24" s="29" t="s">
        <v>43</v>
      </c>
      <c r="D24" s="31">
        <v>366</v>
      </c>
      <c r="E24" s="29">
        <v>2</v>
      </c>
      <c r="F24" s="32">
        <f t="shared" si="1"/>
        <v>732</v>
      </c>
      <c r="H24" s="64">
        <v>0</v>
      </c>
      <c r="I24" s="55"/>
    </row>
    <row r="25" spans="1:9" x14ac:dyDescent="0.25">
      <c r="A25" s="7">
        <v>2.2999999999999998</v>
      </c>
      <c r="B25" s="8"/>
      <c r="C25" s="8"/>
      <c r="D25" s="9"/>
      <c r="E25" s="8"/>
      <c r="F25" s="10">
        <f t="shared" si="1"/>
        <v>0</v>
      </c>
      <c r="H25" s="64">
        <v>0</v>
      </c>
      <c r="I25" s="56"/>
    </row>
    <row r="26" spans="1:9" x14ac:dyDescent="0.25">
      <c r="A26" s="7">
        <v>2.4</v>
      </c>
      <c r="B26" s="8"/>
      <c r="C26" s="8"/>
      <c r="D26" s="9"/>
      <c r="E26" s="8"/>
      <c r="F26" s="10">
        <f t="shared" si="1"/>
        <v>0</v>
      </c>
      <c r="H26" s="64">
        <v>0</v>
      </c>
      <c r="I26" s="56"/>
    </row>
    <row r="27" spans="1:9" x14ac:dyDescent="0.25">
      <c r="A27" s="7">
        <v>2.5</v>
      </c>
      <c r="B27" s="8"/>
      <c r="C27" s="8"/>
      <c r="D27" s="9"/>
      <c r="E27" s="8"/>
      <c r="F27" s="10">
        <f t="shared" si="1"/>
        <v>0</v>
      </c>
      <c r="H27" s="64">
        <v>0</v>
      </c>
      <c r="I27" s="56"/>
    </row>
    <row r="28" spans="1:9" x14ac:dyDescent="0.25">
      <c r="A28" s="7">
        <v>2.6</v>
      </c>
      <c r="B28" s="8"/>
      <c r="C28" s="8"/>
      <c r="D28" s="9"/>
      <c r="E28" s="8"/>
      <c r="F28" s="10">
        <f t="shared" si="1"/>
        <v>0</v>
      </c>
      <c r="H28" s="64">
        <v>0</v>
      </c>
      <c r="I28" s="56"/>
    </row>
    <row r="29" spans="1:9" x14ac:dyDescent="0.25">
      <c r="A29" s="160" t="s">
        <v>63</v>
      </c>
      <c r="B29" s="161"/>
      <c r="C29" s="161"/>
      <c r="D29" s="161"/>
      <c r="E29" s="162"/>
      <c r="F29" s="11">
        <f>SUM(F23:F28)</f>
        <v>4232</v>
      </c>
      <c r="H29" s="71">
        <f>SUM(H23:H28)</f>
        <v>0</v>
      </c>
      <c r="I29" s="66"/>
    </row>
    <row r="30" spans="1:9" ht="30.75" customHeight="1" x14ac:dyDescent="0.25">
      <c r="A30" s="6">
        <v>3</v>
      </c>
      <c r="B30" s="158" t="s">
        <v>55</v>
      </c>
      <c r="C30" s="159"/>
      <c r="D30" s="159"/>
      <c r="E30" s="159"/>
      <c r="F30" s="135"/>
      <c r="H30" s="134" t="s">
        <v>55</v>
      </c>
      <c r="I30" s="135"/>
    </row>
    <row r="31" spans="1:9" x14ac:dyDescent="0.25">
      <c r="A31" s="7">
        <v>3.1</v>
      </c>
      <c r="B31" s="45" t="s">
        <v>31</v>
      </c>
      <c r="C31" s="29"/>
      <c r="D31" s="31"/>
      <c r="E31" s="29"/>
      <c r="F31" s="46">
        <f t="shared" ref="F31:F36" si="2">D31*E31</f>
        <v>0</v>
      </c>
      <c r="H31" s="64">
        <v>0</v>
      </c>
      <c r="I31" s="57"/>
    </row>
    <row r="32" spans="1:9" x14ac:dyDescent="0.25">
      <c r="A32" s="7">
        <v>3.2</v>
      </c>
      <c r="B32" s="45" t="s">
        <v>32</v>
      </c>
      <c r="C32" s="8"/>
      <c r="D32" s="9"/>
      <c r="E32" s="8"/>
      <c r="F32" s="10">
        <f t="shared" si="2"/>
        <v>0</v>
      </c>
      <c r="H32" s="64">
        <v>0</v>
      </c>
      <c r="I32" s="57"/>
    </row>
    <row r="33" spans="1:9" x14ac:dyDescent="0.25">
      <c r="A33" s="7">
        <v>3.3</v>
      </c>
      <c r="B33" s="45" t="s">
        <v>33</v>
      </c>
      <c r="C33" s="8"/>
      <c r="D33" s="9"/>
      <c r="E33" s="8"/>
      <c r="F33" s="10">
        <f t="shared" si="2"/>
        <v>0</v>
      </c>
      <c r="H33" s="64">
        <v>0</v>
      </c>
      <c r="I33" s="57"/>
    </row>
    <row r="34" spans="1:9" x14ac:dyDescent="0.25">
      <c r="A34" s="7">
        <v>3.4</v>
      </c>
      <c r="B34" s="47"/>
      <c r="C34" s="8"/>
      <c r="D34" s="9"/>
      <c r="E34" s="8"/>
      <c r="F34" s="10">
        <f t="shared" si="2"/>
        <v>0</v>
      </c>
      <c r="H34" s="64">
        <v>0</v>
      </c>
      <c r="I34" s="58"/>
    </row>
    <row r="35" spans="1:9" x14ac:dyDescent="0.25">
      <c r="A35" s="7">
        <v>3.5</v>
      </c>
      <c r="B35" s="8"/>
      <c r="C35" s="8"/>
      <c r="D35" s="9"/>
      <c r="E35" s="8"/>
      <c r="F35" s="10">
        <f t="shared" si="2"/>
        <v>0</v>
      </c>
      <c r="H35" s="64">
        <v>0</v>
      </c>
      <c r="I35" s="56"/>
    </row>
    <row r="36" spans="1:9" x14ac:dyDescent="0.25">
      <c r="A36" s="7">
        <v>3.6</v>
      </c>
      <c r="B36" s="8"/>
      <c r="C36" s="8"/>
      <c r="D36" s="9"/>
      <c r="E36" s="8"/>
      <c r="F36" s="10">
        <f t="shared" si="2"/>
        <v>0</v>
      </c>
      <c r="H36" s="64">
        <v>0</v>
      </c>
      <c r="I36" s="56"/>
    </row>
    <row r="37" spans="1:9" x14ac:dyDescent="0.25">
      <c r="A37" s="160" t="s">
        <v>82</v>
      </c>
      <c r="B37" s="161"/>
      <c r="C37" s="161"/>
      <c r="D37" s="161"/>
      <c r="E37" s="162"/>
      <c r="F37" s="11">
        <f>SUM(F31:F36)</f>
        <v>0</v>
      </c>
      <c r="H37" s="71">
        <f>SUM(H31:H36)</f>
        <v>0</v>
      </c>
      <c r="I37" s="66"/>
    </row>
    <row r="38" spans="1:9" ht="36.75" customHeight="1" x14ac:dyDescent="0.25">
      <c r="A38" s="6">
        <v>4</v>
      </c>
      <c r="B38" s="158" t="s">
        <v>56</v>
      </c>
      <c r="C38" s="159"/>
      <c r="D38" s="159"/>
      <c r="E38" s="159"/>
      <c r="F38" s="135"/>
      <c r="H38" s="134" t="s">
        <v>95</v>
      </c>
      <c r="I38" s="135"/>
    </row>
    <row r="39" spans="1:9" x14ac:dyDescent="0.25">
      <c r="A39" s="7">
        <v>4.0999999999999996</v>
      </c>
      <c r="B39" s="29"/>
      <c r="C39" s="29"/>
      <c r="D39" s="31"/>
      <c r="E39" s="29"/>
      <c r="F39" s="46">
        <f t="shared" ref="F39:F44" si="3">D39*E39</f>
        <v>0</v>
      </c>
      <c r="H39" s="64">
        <v>0</v>
      </c>
      <c r="I39" s="55"/>
    </row>
    <row r="40" spans="1:9" x14ac:dyDescent="0.25">
      <c r="A40" s="7">
        <v>4.2</v>
      </c>
      <c r="B40" s="8"/>
      <c r="C40" s="8"/>
      <c r="D40" s="9"/>
      <c r="E40" s="8"/>
      <c r="F40" s="10">
        <f t="shared" si="3"/>
        <v>0</v>
      </c>
      <c r="H40" s="64">
        <v>0</v>
      </c>
      <c r="I40" s="56"/>
    </row>
    <row r="41" spans="1:9" x14ac:dyDescent="0.25">
      <c r="A41" s="7">
        <v>4.3</v>
      </c>
      <c r="B41" s="8"/>
      <c r="C41" s="8"/>
      <c r="D41" s="9"/>
      <c r="E41" s="8"/>
      <c r="F41" s="10">
        <f t="shared" si="3"/>
        <v>0</v>
      </c>
      <c r="H41" s="64">
        <v>0</v>
      </c>
      <c r="I41" s="56"/>
    </row>
    <row r="42" spans="1:9" x14ac:dyDescent="0.25">
      <c r="A42" s="7">
        <v>4.4000000000000004</v>
      </c>
      <c r="B42" s="8"/>
      <c r="C42" s="8"/>
      <c r="D42" s="9"/>
      <c r="E42" s="8"/>
      <c r="F42" s="10">
        <f t="shared" si="3"/>
        <v>0</v>
      </c>
      <c r="H42" s="64">
        <v>0</v>
      </c>
      <c r="I42" s="56"/>
    </row>
    <row r="43" spans="1:9" x14ac:dyDescent="0.25">
      <c r="A43" s="7">
        <v>4.5</v>
      </c>
      <c r="B43" s="8"/>
      <c r="C43" s="8"/>
      <c r="D43" s="9"/>
      <c r="E43" s="8"/>
      <c r="F43" s="10">
        <f t="shared" si="3"/>
        <v>0</v>
      </c>
      <c r="H43" s="64">
        <v>0</v>
      </c>
      <c r="I43" s="56"/>
    </row>
    <row r="44" spans="1:9" x14ac:dyDescent="0.25">
      <c r="A44" s="7">
        <v>4.5999999999999996</v>
      </c>
      <c r="B44" s="8"/>
      <c r="C44" s="8"/>
      <c r="D44" s="9"/>
      <c r="E44" s="8"/>
      <c r="F44" s="10">
        <f t="shared" si="3"/>
        <v>0</v>
      </c>
      <c r="H44" s="64">
        <v>0</v>
      </c>
      <c r="I44" s="56"/>
    </row>
    <row r="45" spans="1:9" x14ac:dyDescent="0.25">
      <c r="A45" s="160" t="s">
        <v>64</v>
      </c>
      <c r="B45" s="161"/>
      <c r="C45" s="161"/>
      <c r="D45" s="161"/>
      <c r="E45" s="162"/>
      <c r="F45" s="11">
        <f>SUM(F39:F44)</f>
        <v>0</v>
      </c>
      <c r="H45" s="71">
        <f>SUM(H39:H44)</f>
        <v>0</v>
      </c>
      <c r="I45" s="66"/>
    </row>
    <row r="46" spans="1:9" ht="39" customHeight="1" x14ac:dyDescent="0.25">
      <c r="A46" s="6">
        <v>5</v>
      </c>
      <c r="B46" s="158" t="s">
        <v>57</v>
      </c>
      <c r="C46" s="159"/>
      <c r="D46" s="159"/>
      <c r="E46" s="159"/>
      <c r="F46" s="135"/>
      <c r="H46" s="134" t="s">
        <v>96</v>
      </c>
      <c r="I46" s="135"/>
    </row>
    <row r="47" spans="1:9" x14ac:dyDescent="0.25">
      <c r="A47" s="7">
        <v>5.0999999999999996</v>
      </c>
      <c r="B47" s="29"/>
      <c r="C47" s="8"/>
      <c r="D47" s="9"/>
      <c r="E47" s="8"/>
      <c r="F47" s="10">
        <f t="shared" ref="F47:F51" si="4">D47*E47</f>
        <v>0</v>
      </c>
      <c r="H47" s="64">
        <v>0</v>
      </c>
      <c r="I47" s="55"/>
    </row>
    <row r="48" spans="1:9" x14ac:dyDescent="0.25">
      <c r="A48" s="7">
        <v>5.2</v>
      </c>
      <c r="B48" s="12"/>
      <c r="C48" s="8"/>
      <c r="D48" s="9"/>
      <c r="E48" s="8"/>
      <c r="F48" s="10">
        <f t="shared" si="4"/>
        <v>0</v>
      </c>
      <c r="H48" s="64">
        <v>0</v>
      </c>
      <c r="I48" s="59"/>
    </row>
    <row r="49" spans="1:9" x14ac:dyDescent="0.25">
      <c r="A49" s="7">
        <v>5.3</v>
      </c>
      <c r="B49" s="12"/>
      <c r="C49" s="8"/>
      <c r="D49" s="9"/>
      <c r="E49" s="8"/>
      <c r="F49" s="10">
        <f t="shared" si="4"/>
        <v>0</v>
      </c>
      <c r="H49" s="64">
        <v>0</v>
      </c>
      <c r="I49" s="59"/>
    </row>
    <row r="50" spans="1:9" x14ac:dyDescent="0.25">
      <c r="A50" s="7">
        <v>5.4</v>
      </c>
      <c r="B50" s="12"/>
      <c r="C50" s="8"/>
      <c r="D50" s="9"/>
      <c r="E50" s="8"/>
      <c r="F50" s="10">
        <f t="shared" si="4"/>
        <v>0</v>
      </c>
      <c r="H50" s="64">
        <v>0</v>
      </c>
      <c r="I50" s="59"/>
    </row>
    <row r="51" spans="1:9" x14ac:dyDescent="0.25">
      <c r="A51" s="7">
        <v>5.5</v>
      </c>
      <c r="B51" s="12"/>
      <c r="C51" s="8"/>
      <c r="D51" s="9"/>
      <c r="E51" s="8"/>
      <c r="F51" s="10">
        <f t="shared" si="4"/>
        <v>0</v>
      </c>
      <c r="H51" s="64">
        <v>0</v>
      </c>
      <c r="I51" s="59"/>
    </row>
    <row r="52" spans="1:9" x14ac:dyDescent="0.25">
      <c r="A52" s="7">
        <v>5.6</v>
      </c>
      <c r="B52" s="12"/>
      <c r="C52" s="8"/>
      <c r="D52" s="9"/>
      <c r="E52" s="8"/>
      <c r="F52" s="10">
        <f>D52*E52</f>
        <v>0</v>
      </c>
      <c r="H52" s="64">
        <v>0</v>
      </c>
      <c r="I52" s="59"/>
    </row>
    <row r="53" spans="1:9" x14ac:dyDescent="0.25">
      <c r="A53" s="160" t="s">
        <v>81</v>
      </c>
      <c r="B53" s="161"/>
      <c r="C53" s="161"/>
      <c r="D53" s="161"/>
      <c r="E53" s="162"/>
      <c r="F53" s="11">
        <f>SUM(F47:F52)</f>
        <v>0</v>
      </c>
      <c r="H53" s="71">
        <f>SUM(H47:H52)</f>
        <v>0</v>
      </c>
      <c r="I53" s="66"/>
    </row>
    <row r="54" spans="1:9" ht="33" customHeight="1" x14ac:dyDescent="0.25">
      <c r="A54" s="6">
        <v>6</v>
      </c>
      <c r="B54" s="158" t="s">
        <v>58</v>
      </c>
      <c r="C54" s="159"/>
      <c r="D54" s="159"/>
      <c r="E54" s="159"/>
      <c r="F54" s="135"/>
      <c r="H54" s="134" t="s">
        <v>97</v>
      </c>
      <c r="I54" s="135"/>
    </row>
    <row r="55" spans="1:9" x14ac:dyDescent="0.25">
      <c r="A55" s="7">
        <v>6.1</v>
      </c>
      <c r="B55" s="29"/>
      <c r="C55" s="8"/>
      <c r="D55" s="9"/>
      <c r="E55" s="8"/>
      <c r="F55" s="10">
        <f t="shared" ref="F55:F59" si="5">D55*E55</f>
        <v>0</v>
      </c>
      <c r="H55" s="64">
        <v>0</v>
      </c>
      <c r="I55" s="55"/>
    </row>
    <row r="56" spans="1:9" x14ac:dyDescent="0.25">
      <c r="A56" s="7">
        <v>6.2</v>
      </c>
      <c r="B56" s="12"/>
      <c r="C56" s="8"/>
      <c r="D56" s="9"/>
      <c r="E56" s="8"/>
      <c r="F56" s="10">
        <f t="shared" si="5"/>
        <v>0</v>
      </c>
      <c r="H56" s="64">
        <v>0</v>
      </c>
      <c r="I56" s="59"/>
    </row>
    <row r="57" spans="1:9" x14ac:dyDescent="0.25">
      <c r="A57" s="7">
        <v>6.3</v>
      </c>
      <c r="B57" s="12"/>
      <c r="C57" s="8"/>
      <c r="D57" s="9"/>
      <c r="E57" s="8"/>
      <c r="F57" s="10">
        <f t="shared" si="5"/>
        <v>0</v>
      </c>
      <c r="H57" s="64">
        <v>0</v>
      </c>
      <c r="I57" s="59"/>
    </row>
    <row r="58" spans="1:9" x14ac:dyDescent="0.25">
      <c r="A58" s="7">
        <v>6.4</v>
      </c>
      <c r="B58" s="12"/>
      <c r="C58" s="8"/>
      <c r="D58" s="9"/>
      <c r="E58" s="8"/>
      <c r="F58" s="10">
        <f t="shared" si="5"/>
        <v>0</v>
      </c>
      <c r="H58" s="64">
        <v>0</v>
      </c>
      <c r="I58" s="59"/>
    </row>
    <row r="59" spans="1:9" x14ac:dyDescent="0.25">
      <c r="A59" s="7">
        <v>6.5</v>
      </c>
      <c r="B59" s="12"/>
      <c r="C59" s="8"/>
      <c r="D59" s="9"/>
      <c r="E59" s="8"/>
      <c r="F59" s="10">
        <f t="shared" si="5"/>
        <v>0</v>
      </c>
      <c r="H59" s="64">
        <v>0</v>
      </c>
      <c r="I59" s="59"/>
    </row>
    <row r="60" spans="1:9" x14ac:dyDescent="0.25">
      <c r="A60" s="7">
        <v>6.6</v>
      </c>
      <c r="B60" s="12"/>
      <c r="C60" s="8"/>
      <c r="D60" s="9"/>
      <c r="E60" s="8"/>
      <c r="F60" s="10">
        <f>D60*E60</f>
        <v>0</v>
      </c>
      <c r="H60" s="64">
        <v>0</v>
      </c>
      <c r="I60" s="59"/>
    </row>
    <row r="61" spans="1:9" x14ac:dyDescent="0.25">
      <c r="A61" s="160" t="s">
        <v>80</v>
      </c>
      <c r="B61" s="161"/>
      <c r="C61" s="161"/>
      <c r="D61" s="161"/>
      <c r="E61" s="162"/>
      <c r="F61" s="11">
        <f>SUM(F55:F60)</f>
        <v>0</v>
      </c>
      <c r="H61" s="71">
        <f>SUM(H55:H60)</f>
        <v>0</v>
      </c>
      <c r="I61" s="66"/>
    </row>
    <row r="62" spans="1:9" ht="54" customHeight="1" x14ac:dyDescent="0.25">
      <c r="A62" s="6">
        <v>7</v>
      </c>
      <c r="B62" s="158" t="s">
        <v>59</v>
      </c>
      <c r="C62" s="159"/>
      <c r="D62" s="159"/>
      <c r="E62" s="159"/>
      <c r="F62" s="135"/>
      <c r="H62" s="134" t="s">
        <v>98</v>
      </c>
      <c r="I62" s="135"/>
    </row>
    <row r="63" spans="1:9" x14ac:dyDescent="0.25">
      <c r="A63" s="7">
        <v>7.1</v>
      </c>
      <c r="B63" s="29"/>
      <c r="C63" s="8"/>
      <c r="D63" s="9"/>
      <c r="E63" s="8"/>
      <c r="F63" s="10">
        <f t="shared" ref="F63:F67" si="6">D63*E63</f>
        <v>0</v>
      </c>
      <c r="H63" s="64">
        <v>0</v>
      </c>
      <c r="I63" s="55"/>
    </row>
    <row r="64" spans="1:9" x14ac:dyDescent="0.25">
      <c r="A64" s="7">
        <v>7.2</v>
      </c>
      <c r="B64" s="12"/>
      <c r="C64" s="8"/>
      <c r="D64" s="9"/>
      <c r="E64" s="8"/>
      <c r="F64" s="10">
        <f t="shared" si="6"/>
        <v>0</v>
      </c>
      <c r="H64" s="64">
        <v>0</v>
      </c>
      <c r="I64" s="59"/>
    </row>
    <row r="65" spans="1:9" x14ac:dyDescent="0.25">
      <c r="A65" s="7">
        <v>7.3</v>
      </c>
      <c r="B65" s="12"/>
      <c r="C65" s="8"/>
      <c r="D65" s="9"/>
      <c r="E65" s="8"/>
      <c r="F65" s="10">
        <f t="shared" si="6"/>
        <v>0</v>
      </c>
      <c r="H65" s="64">
        <v>0</v>
      </c>
      <c r="I65" s="59"/>
    </row>
    <row r="66" spans="1:9" x14ac:dyDescent="0.25">
      <c r="A66" s="7">
        <v>7.4</v>
      </c>
      <c r="B66" s="12"/>
      <c r="C66" s="8"/>
      <c r="D66" s="9"/>
      <c r="E66" s="8"/>
      <c r="F66" s="10">
        <f t="shared" si="6"/>
        <v>0</v>
      </c>
      <c r="H66" s="64">
        <v>0</v>
      </c>
      <c r="I66" s="59"/>
    </row>
    <row r="67" spans="1:9" x14ac:dyDescent="0.25">
      <c r="A67" s="7">
        <v>7.5</v>
      </c>
      <c r="B67" s="12"/>
      <c r="C67" s="8"/>
      <c r="D67" s="9"/>
      <c r="E67" s="8"/>
      <c r="F67" s="10">
        <f t="shared" si="6"/>
        <v>0</v>
      </c>
      <c r="H67" s="64">
        <v>0</v>
      </c>
      <c r="I67" s="59"/>
    </row>
    <row r="68" spans="1:9" x14ac:dyDescent="0.25">
      <c r="A68" s="7">
        <v>7.6</v>
      </c>
      <c r="B68" s="12"/>
      <c r="C68" s="8"/>
      <c r="D68" s="9"/>
      <c r="E68" s="8"/>
      <c r="F68" s="10">
        <f>D68*E68</f>
        <v>0</v>
      </c>
      <c r="H68" s="64">
        <v>0</v>
      </c>
      <c r="I68" s="59"/>
    </row>
    <row r="69" spans="1:9" x14ac:dyDescent="0.25">
      <c r="A69" s="160" t="s">
        <v>65</v>
      </c>
      <c r="B69" s="161"/>
      <c r="C69" s="161"/>
      <c r="D69" s="161"/>
      <c r="E69" s="162"/>
      <c r="F69" s="11">
        <f>SUM(F63:F68)</f>
        <v>0</v>
      </c>
      <c r="H69" s="71">
        <f>SUM(H63:H68)</f>
        <v>0</v>
      </c>
      <c r="I69" s="66"/>
    </row>
    <row r="70" spans="1:9" ht="53.25" customHeight="1" x14ac:dyDescent="0.25">
      <c r="A70" s="6">
        <v>8</v>
      </c>
      <c r="B70" s="158" t="s">
        <v>60</v>
      </c>
      <c r="C70" s="159"/>
      <c r="D70" s="159"/>
      <c r="E70" s="159"/>
      <c r="F70" s="135"/>
      <c r="H70" s="134" t="s">
        <v>60</v>
      </c>
      <c r="I70" s="135"/>
    </row>
    <row r="71" spans="1:9" x14ac:dyDescent="0.25">
      <c r="A71" s="7">
        <v>8.1</v>
      </c>
      <c r="B71" s="8"/>
      <c r="C71" s="8"/>
      <c r="D71" s="9"/>
      <c r="E71" s="8"/>
      <c r="F71" s="10">
        <f t="shared" ref="F71:F76" si="7">D71*E71</f>
        <v>0</v>
      </c>
      <c r="H71" s="64">
        <v>0</v>
      </c>
      <c r="I71" s="56"/>
    </row>
    <row r="72" spans="1:9" x14ac:dyDescent="0.25">
      <c r="A72" s="7">
        <v>8.1999999999999993</v>
      </c>
      <c r="B72" s="8"/>
      <c r="C72" s="8"/>
      <c r="D72" s="9"/>
      <c r="E72" s="8"/>
      <c r="F72" s="10">
        <f t="shared" si="7"/>
        <v>0</v>
      </c>
      <c r="H72" s="64">
        <v>0</v>
      </c>
      <c r="I72" s="56"/>
    </row>
    <row r="73" spans="1:9" x14ac:dyDescent="0.25">
      <c r="A73" s="7">
        <v>8.3000000000000007</v>
      </c>
      <c r="B73" s="8"/>
      <c r="C73" s="8"/>
      <c r="D73" s="9"/>
      <c r="E73" s="8"/>
      <c r="F73" s="10">
        <f t="shared" si="7"/>
        <v>0</v>
      </c>
      <c r="H73" s="64">
        <v>0</v>
      </c>
      <c r="I73" s="56"/>
    </row>
    <row r="74" spans="1:9" x14ac:dyDescent="0.25">
      <c r="A74" s="7">
        <v>8.4</v>
      </c>
      <c r="B74" s="8"/>
      <c r="C74" s="8"/>
      <c r="D74" s="9"/>
      <c r="E74" s="8"/>
      <c r="F74" s="10">
        <f t="shared" si="7"/>
        <v>0</v>
      </c>
      <c r="H74" s="64">
        <v>0</v>
      </c>
      <c r="I74" s="56"/>
    </row>
    <row r="75" spans="1:9" x14ac:dyDescent="0.25">
      <c r="A75" s="7">
        <v>8.5</v>
      </c>
      <c r="B75" s="8"/>
      <c r="C75" s="8"/>
      <c r="D75" s="9"/>
      <c r="E75" s="8"/>
      <c r="F75" s="10">
        <f t="shared" si="7"/>
        <v>0</v>
      </c>
      <c r="H75" s="64">
        <v>0</v>
      </c>
      <c r="I75" s="56"/>
    </row>
    <row r="76" spans="1:9" x14ac:dyDescent="0.25">
      <c r="A76" s="7">
        <v>8.6</v>
      </c>
      <c r="B76" s="8"/>
      <c r="C76" s="8"/>
      <c r="D76" s="9"/>
      <c r="E76" s="8"/>
      <c r="F76" s="10">
        <f t="shared" si="7"/>
        <v>0</v>
      </c>
      <c r="H76" s="64">
        <v>0</v>
      </c>
      <c r="I76" s="56"/>
    </row>
    <row r="77" spans="1:9" x14ac:dyDescent="0.25">
      <c r="A77" s="160" t="s">
        <v>66</v>
      </c>
      <c r="B77" s="161"/>
      <c r="C77" s="161"/>
      <c r="D77" s="161"/>
      <c r="E77" s="162"/>
      <c r="F77" s="11">
        <f>SUM(F71:F76)</f>
        <v>0</v>
      </c>
      <c r="H77" s="71">
        <f>SUM(H71:H76)</f>
        <v>0</v>
      </c>
      <c r="I77" s="66"/>
    </row>
    <row r="78" spans="1:9" ht="37.9" customHeight="1" x14ac:dyDescent="0.25">
      <c r="A78" s="136" t="s">
        <v>69</v>
      </c>
      <c r="B78" s="156"/>
      <c r="C78" s="156"/>
      <c r="D78" s="156"/>
      <c r="E78" s="157"/>
      <c r="F78" s="13">
        <f>SUM(F21+F29+F37+F45+F53+F61+F69+F77)</f>
        <v>7648</v>
      </c>
      <c r="H78" s="207"/>
      <c r="I78" s="208"/>
    </row>
    <row r="79" spans="1:9" ht="27.75" customHeight="1" x14ac:dyDescent="0.25">
      <c r="A79" s="6">
        <v>9</v>
      </c>
      <c r="B79" s="158" t="s">
        <v>61</v>
      </c>
      <c r="C79" s="159"/>
      <c r="D79" s="159"/>
      <c r="E79" s="159"/>
      <c r="F79" s="135"/>
      <c r="H79" s="134" t="s">
        <v>26</v>
      </c>
      <c r="I79" s="135"/>
    </row>
    <row r="80" spans="1:9" x14ac:dyDescent="0.25">
      <c r="A80" s="7">
        <v>9.1</v>
      </c>
      <c r="B80" s="8"/>
      <c r="C80" s="8"/>
      <c r="D80" s="9"/>
      <c r="E80" s="8"/>
      <c r="F80" s="10">
        <f t="shared" ref="F80:F85" si="8">D80*E80</f>
        <v>0</v>
      </c>
      <c r="H80" s="64">
        <v>0</v>
      </c>
      <c r="I80" s="56"/>
    </row>
    <row r="81" spans="1:9" x14ac:dyDescent="0.25">
      <c r="A81" s="7">
        <v>9.1999999999999993</v>
      </c>
      <c r="B81" s="8"/>
      <c r="C81" s="8"/>
      <c r="D81" s="9"/>
      <c r="E81" s="8"/>
      <c r="F81" s="10">
        <f>D81*E81</f>
        <v>0</v>
      </c>
      <c r="H81" s="64">
        <v>0</v>
      </c>
      <c r="I81" s="56"/>
    </row>
    <row r="82" spans="1:9" x14ac:dyDescent="0.25">
      <c r="A82" s="7">
        <v>9.3000000000000007</v>
      </c>
      <c r="B82" s="8"/>
      <c r="C82" s="8"/>
      <c r="D82" s="9"/>
      <c r="E82" s="8"/>
      <c r="F82" s="10">
        <f t="shared" si="8"/>
        <v>0</v>
      </c>
      <c r="H82" s="64">
        <v>0</v>
      </c>
      <c r="I82" s="56"/>
    </row>
    <row r="83" spans="1:9" x14ac:dyDescent="0.25">
      <c r="A83" s="7">
        <v>9.4</v>
      </c>
      <c r="B83" s="8"/>
      <c r="C83" s="8"/>
      <c r="D83" s="9"/>
      <c r="E83" s="8"/>
      <c r="F83" s="10">
        <f t="shared" si="8"/>
        <v>0</v>
      </c>
      <c r="H83" s="64">
        <v>0</v>
      </c>
      <c r="I83" s="56"/>
    </row>
    <row r="84" spans="1:9" x14ac:dyDescent="0.25">
      <c r="A84" s="7">
        <v>9.5</v>
      </c>
      <c r="B84" s="8"/>
      <c r="C84" s="8"/>
      <c r="D84" s="9"/>
      <c r="E84" s="8"/>
      <c r="F84" s="10">
        <f t="shared" si="8"/>
        <v>0</v>
      </c>
      <c r="H84" s="64">
        <v>0</v>
      </c>
      <c r="I84" s="56"/>
    </row>
    <row r="85" spans="1:9" x14ac:dyDescent="0.25">
      <c r="A85" s="7">
        <v>9.6</v>
      </c>
      <c r="B85" s="8"/>
      <c r="C85" s="8"/>
      <c r="D85" s="9"/>
      <c r="E85" s="8"/>
      <c r="F85" s="10">
        <f t="shared" si="8"/>
        <v>0</v>
      </c>
      <c r="H85" s="64">
        <v>0</v>
      </c>
      <c r="I85" s="56"/>
    </row>
    <row r="86" spans="1:9" x14ac:dyDescent="0.25">
      <c r="A86" s="160" t="s">
        <v>79</v>
      </c>
      <c r="B86" s="161"/>
      <c r="C86" s="161"/>
      <c r="D86" s="161"/>
      <c r="E86" s="162"/>
      <c r="F86" s="11">
        <f>SUM(F80:F85)</f>
        <v>0</v>
      </c>
      <c r="H86" s="71">
        <f>SUM(H80:H85)</f>
        <v>0</v>
      </c>
      <c r="I86" s="66"/>
    </row>
    <row r="87" spans="1:9" ht="34.15" customHeight="1" x14ac:dyDescent="0.25">
      <c r="A87" s="136" t="s">
        <v>67</v>
      </c>
      <c r="B87" s="156"/>
      <c r="C87" s="156"/>
      <c r="D87" s="156"/>
      <c r="E87" s="157"/>
      <c r="F87" s="13">
        <f>SUM(F21+F29+F37+F45++F53+F61+F69+F77+F86)</f>
        <v>7648</v>
      </c>
      <c r="H87" s="72">
        <f>SUM(H21+H29+H37+H45++H53+H61+H69+H77+H86)</f>
        <v>0</v>
      </c>
      <c r="I87" s="60"/>
    </row>
    <row r="88" spans="1:9" ht="37.15" customHeight="1" thickBot="1" x14ac:dyDescent="0.3">
      <c r="A88" s="153" t="s">
        <v>68</v>
      </c>
      <c r="B88" s="154"/>
      <c r="C88" s="154"/>
      <c r="D88" s="154"/>
      <c r="E88" s="155"/>
      <c r="F88" s="14">
        <f>F78/F87</f>
        <v>1</v>
      </c>
      <c r="H88" s="73" t="e">
        <f>H78/H87</f>
        <v>#DIV/0!</v>
      </c>
      <c r="I88" s="63"/>
    </row>
    <row r="89" spans="1:9" ht="15.75" thickBot="1" x14ac:dyDescent="0.3"/>
    <row r="90" spans="1:9" ht="38.25" customHeight="1" x14ac:dyDescent="0.25">
      <c r="A90" s="119" t="s">
        <v>83</v>
      </c>
      <c r="B90" s="120"/>
      <c r="C90" s="120"/>
      <c r="D90" s="125"/>
      <c r="E90" s="126"/>
      <c r="F90" s="127"/>
      <c r="H90" s="67" t="s">
        <v>99</v>
      </c>
      <c r="I90" s="70" t="s">
        <v>86</v>
      </c>
    </row>
    <row r="91" spans="1:9" ht="25.5" x14ac:dyDescent="0.25">
      <c r="A91" s="121" t="s">
        <v>84</v>
      </c>
      <c r="B91" s="122"/>
      <c r="C91" s="122"/>
      <c r="D91" s="128"/>
      <c r="E91" s="129"/>
      <c r="F91" s="130"/>
      <c r="H91" s="68" t="s">
        <v>100</v>
      </c>
      <c r="I91" s="61"/>
    </row>
    <row r="92" spans="1:9" ht="26.25" thickBot="1" x14ac:dyDescent="0.3">
      <c r="A92" s="123" t="s">
        <v>85</v>
      </c>
      <c r="B92" s="124"/>
      <c r="C92" s="124"/>
      <c r="D92" s="131"/>
      <c r="E92" s="132"/>
      <c r="F92" s="133"/>
      <c r="H92" s="69" t="s">
        <v>85</v>
      </c>
      <c r="I92" s="62"/>
    </row>
    <row r="93" spans="1:9" x14ac:dyDescent="0.25">
      <c r="B93" s="15"/>
      <c r="C93" s="15"/>
    </row>
  </sheetData>
  <mergeCells count="59">
    <mergeCell ref="A4:B4"/>
    <mergeCell ref="C4:F4"/>
    <mergeCell ref="A5:B5"/>
    <mergeCell ref="C5:F5"/>
    <mergeCell ref="A7:B7"/>
    <mergeCell ref="C7:F7"/>
    <mergeCell ref="A6:B6"/>
    <mergeCell ref="C6:F6"/>
    <mergeCell ref="A9:F9"/>
    <mergeCell ref="A86:E86"/>
    <mergeCell ref="A10:B10"/>
    <mergeCell ref="C10:F10"/>
    <mergeCell ref="A8:B8"/>
    <mergeCell ref="C8:F8"/>
    <mergeCell ref="A53:E53"/>
    <mergeCell ref="A29:E29"/>
    <mergeCell ref="B14:F14"/>
    <mergeCell ref="A21:E21"/>
    <mergeCell ref="B22:F22"/>
    <mergeCell ref="B46:F46"/>
    <mergeCell ref="A11:F11"/>
    <mergeCell ref="B12:D12"/>
    <mergeCell ref="E12:F12"/>
    <mergeCell ref="A88:E88"/>
    <mergeCell ref="A78:E78"/>
    <mergeCell ref="B79:F79"/>
    <mergeCell ref="B30:F30"/>
    <mergeCell ref="A37:E37"/>
    <mergeCell ref="B38:F38"/>
    <mergeCell ref="A45:E45"/>
    <mergeCell ref="B62:F62"/>
    <mergeCell ref="A69:E69"/>
    <mergeCell ref="B70:F70"/>
    <mergeCell ref="A77:E77"/>
    <mergeCell ref="B54:F54"/>
    <mergeCell ref="A61:E61"/>
    <mergeCell ref="A87:E87"/>
    <mergeCell ref="H4:I4"/>
    <mergeCell ref="H5:I5"/>
    <mergeCell ref="H6:I6"/>
    <mergeCell ref="H7:I7"/>
    <mergeCell ref="H8:I8"/>
    <mergeCell ref="H70:I70"/>
    <mergeCell ref="H79:I79"/>
    <mergeCell ref="H10:I10"/>
    <mergeCell ref="H11:I11"/>
    <mergeCell ref="H30:I30"/>
    <mergeCell ref="H38:I38"/>
    <mergeCell ref="H46:I46"/>
    <mergeCell ref="H54:I54"/>
    <mergeCell ref="H62:I62"/>
    <mergeCell ref="H14:I14"/>
    <mergeCell ref="H22:I22"/>
    <mergeCell ref="A90:C90"/>
    <mergeCell ref="A91:C91"/>
    <mergeCell ref="A92:C92"/>
    <mergeCell ref="D90:F90"/>
    <mergeCell ref="D91:F91"/>
    <mergeCell ref="D92:F92"/>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6"/>
  <sheetViews>
    <sheetView topLeftCell="A3" workbookViewId="0">
      <selection activeCell="C22" sqref="C22"/>
    </sheetView>
  </sheetViews>
  <sheetFormatPr baseColWidth="10"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x14ac:dyDescent="0.3">
      <c r="A1" s="198" t="s">
        <v>75</v>
      </c>
      <c r="B1" s="199"/>
      <c r="C1" s="190" t="s">
        <v>17</v>
      </c>
      <c r="D1" s="191"/>
    </row>
    <row r="2" spans="1:6" ht="26.25" x14ac:dyDescent="0.25">
      <c r="A2" s="195" t="s">
        <v>16</v>
      </c>
      <c r="B2" s="196"/>
      <c r="C2" s="28" t="s">
        <v>21</v>
      </c>
      <c r="D2" s="27" t="s">
        <v>19</v>
      </c>
    </row>
    <row r="3" spans="1:6" ht="115.5" thickBot="1" x14ac:dyDescent="0.3">
      <c r="A3" s="197"/>
      <c r="B3" s="196"/>
      <c r="C3" s="17" t="s">
        <v>27</v>
      </c>
      <c r="D3" s="18" t="s">
        <v>20</v>
      </c>
    </row>
    <row r="4" spans="1:6" ht="30" customHeight="1" x14ac:dyDescent="0.25">
      <c r="A4" s="19">
        <v>1</v>
      </c>
      <c r="B4" s="192" t="s">
        <v>71</v>
      </c>
      <c r="C4" s="193"/>
      <c r="D4" s="194"/>
    </row>
    <row r="5" spans="1:6" ht="112.5" customHeight="1" x14ac:dyDescent="0.25">
      <c r="A5" s="7">
        <v>1.1000000000000001</v>
      </c>
      <c r="B5" s="42" t="s">
        <v>40</v>
      </c>
      <c r="C5" s="43" t="s">
        <v>41</v>
      </c>
      <c r="D5" s="44" t="s">
        <v>77</v>
      </c>
      <c r="F5" s="26" t="s">
        <v>34</v>
      </c>
    </row>
    <row r="6" spans="1:6" x14ac:dyDescent="0.25">
      <c r="A6" s="7">
        <v>1.2</v>
      </c>
      <c r="B6" s="8"/>
      <c r="C6" s="33"/>
      <c r="D6" s="34"/>
    </row>
    <row r="7" spans="1:6" x14ac:dyDescent="0.25">
      <c r="A7" s="7">
        <v>1.3</v>
      </c>
      <c r="B7" s="8"/>
      <c r="C7" s="35"/>
      <c r="D7" s="34"/>
    </row>
    <row r="8" spans="1:6" x14ac:dyDescent="0.25">
      <c r="A8" s="7">
        <v>1.4</v>
      </c>
      <c r="B8" s="8"/>
      <c r="C8" s="35"/>
      <c r="D8" s="34"/>
    </row>
    <row r="9" spans="1:6" x14ac:dyDescent="0.25">
      <c r="A9" s="7">
        <v>1.5</v>
      </c>
      <c r="B9" s="8"/>
      <c r="C9" s="35"/>
      <c r="D9" s="34"/>
    </row>
    <row r="10" spans="1:6" x14ac:dyDescent="0.25">
      <c r="A10" s="7">
        <v>1.6</v>
      </c>
      <c r="B10" s="8"/>
      <c r="C10" s="35"/>
      <c r="D10" s="34"/>
    </row>
    <row r="11" spans="1:6" ht="30" customHeight="1" x14ac:dyDescent="0.25">
      <c r="A11" s="6">
        <v>2</v>
      </c>
      <c r="B11" s="200" t="s">
        <v>38</v>
      </c>
      <c r="C11" s="200"/>
      <c r="D11" s="201"/>
    </row>
    <row r="12" spans="1:6" ht="60" x14ac:dyDescent="0.25">
      <c r="A12" s="7">
        <v>2.1</v>
      </c>
      <c r="B12" s="29" t="s">
        <v>37</v>
      </c>
      <c r="C12" s="43" t="s">
        <v>44</v>
      </c>
      <c r="D12" s="37" t="s">
        <v>45</v>
      </c>
    </row>
    <row r="13" spans="1:6" ht="60" x14ac:dyDescent="0.25">
      <c r="A13" s="7">
        <v>2.2000000000000002</v>
      </c>
      <c r="B13" s="29" t="s">
        <v>30</v>
      </c>
      <c r="C13" s="43" t="s">
        <v>42</v>
      </c>
      <c r="D13" s="48" t="s">
        <v>78</v>
      </c>
    </row>
    <row r="14" spans="1:6" x14ac:dyDescent="0.25">
      <c r="A14" s="7">
        <v>2.2999999999999998</v>
      </c>
      <c r="B14" s="8"/>
      <c r="C14" s="35"/>
      <c r="D14" s="34"/>
    </row>
    <row r="15" spans="1:6" x14ac:dyDescent="0.25">
      <c r="A15" s="7">
        <v>2.4</v>
      </c>
      <c r="B15" s="8"/>
      <c r="C15" s="35"/>
      <c r="D15" s="34"/>
    </row>
    <row r="16" spans="1:6" x14ac:dyDescent="0.25">
      <c r="A16" s="7">
        <v>2.5</v>
      </c>
      <c r="B16" s="8"/>
      <c r="C16" s="35"/>
      <c r="D16" s="34"/>
    </row>
    <row r="17" spans="1:6" x14ac:dyDescent="0.25">
      <c r="A17" s="7">
        <v>2.6</v>
      </c>
      <c r="B17" s="8"/>
      <c r="C17" s="35"/>
      <c r="D17" s="34"/>
    </row>
    <row r="18" spans="1:6" ht="34.5" customHeight="1" x14ac:dyDescent="0.25">
      <c r="A18" s="6">
        <v>3</v>
      </c>
      <c r="B18" s="158" t="s">
        <v>39</v>
      </c>
      <c r="C18" s="159"/>
      <c r="D18" s="135"/>
    </row>
    <row r="19" spans="1:6" x14ac:dyDescent="0.25">
      <c r="A19" s="7">
        <v>3.1</v>
      </c>
      <c r="B19" s="45" t="s">
        <v>31</v>
      </c>
      <c r="C19" s="36"/>
      <c r="D19" s="39"/>
    </row>
    <row r="20" spans="1:6" x14ac:dyDescent="0.25">
      <c r="A20" s="7">
        <v>3.2</v>
      </c>
      <c r="B20" s="45" t="s">
        <v>32</v>
      </c>
      <c r="C20" s="35"/>
      <c r="D20" s="34"/>
    </row>
    <row r="21" spans="1:6" x14ac:dyDescent="0.25">
      <c r="A21" s="7">
        <v>3.3</v>
      </c>
      <c r="B21" s="45" t="s">
        <v>33</v>
      </c>
      <c r="C21" s="35"/>
      <c r="D21" s="34"/>
    </row>
    <row r="22" spans="1:6" x14ac:dyDescent="0.25">
      <c r="A22" s="7">
        <v>3.4</v>
      </c>
      <c r="B22" s="8"/>
      <c r="C22" s="35"/>
      <c r="D22" s="34"/>
    </row>
    <row r="23" spans="1:6" x14ac:dyDescent="0.25">
      <c r="A23" s="7">
        <v>3.5</v>
      </c>
      <c r="B23" s="8"/>
      <c r="C23" s="35"/>
      <c r="D23" s="34"/>
    </row>
    <row r="24" spans="1:6" x14ac:dyDescent="0.25">
      <c r="A24" s="7">
        <v>3.6</v>
      </c>
      <c r="B24" s="8"/>
      <c r="C24" s="35"/>
      <c r="D24" s="34"/>
    </row>
    <row r="25" spans="1:6" ht="29.25" customHeight="1" x14ac:dyDescent="0.25">
      <c r="A25" s="6">
        <v>4</v>
      </c>
      <c r="B25" s="158" t="s">
        <v>35</v>
      </c>
      <c r="C25" s="159"/>
      <c r="D25" s="135"/>
    </row>
    <row r="26" spans="1:6" x14ac:dyDescent="0.25">
      <c r="A26" s="7">
        <v>4.0999999999999996</v>
      </c>
      <c r="B26" s="30"/>
      <c r="C26" s="38"/>
      <c r="D26" s="39"/>
      <c r="F26" s="26"/>
    </row>
    <row r="27" spans="1:6" x14ac:dyDescent="0.25">
      <c r="A27" s="7">
        <v>4.2</v>
      </c>
      <c r="B27" s="8"/>
      <c r="C27" s="35"/>
      <c r="D27" s="34"/>
    </row>
    <row r="28" spans="1:6" x14ac:dyDescent="0.25">
      <c r="A28" s="7">
        <v>4.3</v>
      </c>
      <c r="B28" s="8"/>
      <c r="C28" s="35"/>
      <c r="D28" s="34"/>
    </row>
    <row r="29" spans="1:6" x14ac:dyDescent="0.25">
      <c r="A29" s="7">
        <v>4.4000000000000004</v>
      </c>
      <c r="B29" s="8"/>
      <c r="C29" s="35"/>
      <c r="D29" s="34"/>
    </row>
    <row r="30" spans="1:6" x14ac:dyDescent="0.25">
      <c r="A30" s="7">
        <v>4.5</v>
      </c>
      <c r="B30" s="8"/>
      <c r="C30" s="35"/>
      <c r="D30" s="34"/>
    </row>
    <row r="31" spans="1:6" x14ac:dyDescent="0.25">
      <c r="A31" s="7">
        <v>4.5999999999999996</v>
      </c>
      <c r="B31" s="8"/>
      <c r="C31" s="35"/>
      <c r="D31" s="34"/>
    </row>
    <row r="32" spans="1:6" ht="29.25" customHeight="1" x14ac:dyDescent="0.25">
      <c r="A32" s="6">
        <v>5</v>
      </c>
      <c r="B32" s="204" t="s">
        <v>46</v>
      </c>
      <c r="C32" s="204"/>
      <c r="D32" s="205"/>
    </row>
    <row r="33" spans="1:4" x14ac:dyDescent="0.25">
      <c r="A33" s="7">
        <v>5.0999999999999996</v>
      </c>
      <c r="B33" s="30"/>
      <c r="C33" s="35"/>
      <c r="D33" s="34"/>
    </row>
    <row r="34" spans="1:4" x14ac:dyDescent="0.25">
      <c r="A34" s="7">
        <v>5.2</v>
      </c>
      <c r="B34" s="12"/>
      <c r="C34" s="35"/>
      <c r="D34" s="34"/>
    </row>
    <row r="35" spans="1:4" x14ac:dyDescent="0.25">
      <c r="A35" s="7">
        <v>5.3</v>
      </c>
      <c r="B35" s="12"/>
      <c r="C35" s="35"/>
      <c r="D35" s="34"/>
    </row>
    <row r="36" spans="1:4" x14ac:dyDescent="0.25">
      <c r="A36" s="7">
        <v>5.4</v>
      </c>
      <c r="B36" s="12"/>
      <c r="C36" s="35"/>
      <c r="D36" s="34"/>
    </row>
    <row r="37" spans="1:4" x14ac:dyDescent="0.25">
      <c r="A37" s="7">
        <v>5.5</v>
      </c>
      <c r="B37" s="12"/>
      <c r="C37" s="35"/>
      <c r="D37" s="34"/>
    </row>
    <row r="38" spans="1:4" x14ac:dyDescent="0.25">
      <c r="A38" s="7">
        <v>5.6</v>
      </c>
      <c r="B38" s="12"/>
      <c r="C38" s="35"/>
      <c r="D38" s="34"/>
    </row>
    <row r="39" spans="1:4" ht="30" customHeight="1" x14ac:dyDescent="0.25">
      <c r="A39" s="6">
        <v>6</v>
      </c>
      <c r="B39" s="158" t="s">
        <v>47</v>
      </c>
      <c r="C39" s="159"/>
      <c r="D39" s="135"/>
    </row>
    <row r="40" spans="1:4" x14ac:dyDescent="0.25">
      <c r="A40" s="7">
        <v>6.1</v>
      </c>
      <c r="B40" s="8"/>
      <c r="C40" s="35"/>
      <c r="D40" s="34"/>
    </row>
    <row r="41" spans="1:4" x14ac:dyDescent="0.25">
      <c r="A41" s="7">
        <v>6.2</v>
      </c>
      <c r="B41" s="8"/>
      <c r="C41" s="35"/>
      <c r="D41" s="34"/>
    </row>
    <row r="42" spans="1:4" x14ac:dyDescent="0.25">
      <c r="A42" s="7">
        <v>6.3</v>
      </c>
      <c r="B42" s="8"/>
      <c r="C42" s="35"/>
      <c r="D42" s="34"/>
    </row>
    <row r="43" spans="1:4" x14ac:dyDescent="0.25">
      <c r="A43" s="7">
        <v>6.4</v>
      </c>
      <c r="B43" s="8"/>
      <c r="C43" s="35"/>
      <c r="D43" s="34"/>
    </row>
    <row r="44" spans="1:4" x14ac:dyDescent="0.25">
      <c r="A44" s="7">
        <v>6.5</v>
      </c>
      <c r="B44" s="8"/>
      <c r="C44" s="35"/>
      <c r="D44" s="34"/>
    </row>
    <row r="45" spans="1:4" x14ac:dyDescent="0.25">
      <c r="A45" s="7">
        <v>6.6</v>
      </c>
      <c r="B45" s="8"/>
      <c r="C45" s="35"/>
      <c r="D45" s="34"/>
    </row>
    <row r="46" spans="1:4" ht="33" customHeight="1" x14ac:dyDescent="0.25">
      <c r="A46" s="6">
        <v>7</v>
      </c>
      <c r="B46" s="158" t="s">
        <v>48</v>
      </c>
      <c r="C46" s="159"/>
      <c r="D46" s="135"/>
    </row>
    <row r="47" spans="1:4" x14ac:dyDescent="0.25">
      <c r="A47" s="7">
        <v>7.1</v>
      </c>
      <c r="B47" s="8"/>
      <c r="C47" s="35"/>
      <c r="D47" s="34"/>
    </row>
    <row r="48" spans="1:4" x14ac:dyDescent="0.25">
      <c r="A48" s="7">
        <v>7.2</v>
      </c>
      <c r="B48" s="8"/>
      <c r="C48" s="35"/>
      <c r="D48" s="34"/>
    </row>
    <row r="49" spans="1:4" x14ac:dyDescent="0.25">
      <c r="A49" s="7">
        <v>7.3</v>
      </c>
      <c r="B49" s="8"/>
      <c r="C49" s="35"/>
      <c r="D49" s="34"/>
    </row>
    <row r="50" spans="1:4" x14ac:dyDescent="0.25">
      <c r="A50" s="7">
        <v>7.4</v>
      </c>
      <c r="B50" s="8"/>
      <c r="C50" s="35"/>
      <c r="D50" s="34"/>
    </row>
    <row r="51" spans="1:4" x14ac:dyDescent="0.25">
      <c r="A51" s="7">
        <v>7.5</v>
      </c>
      <c r="B51" s="8"/>
      <c r="C51" s="35"/>
      <c r="D51" s="34"/>
    </row>
    <row r="52" spans="1:4" x14ac:dyDescent="0.25">
      <c r="A52" s="7">
        <v>7.6</v>
      </c>
      <c r="B52" s="8"/>
      <c r="C52" s="35"/>
      <c r="D52" s="34"/>
    </row>
    <row r="53" spans="1:4" ht="30" customHeight="1" x14ac:dyDescent="0.25">
      <c r="A53" s="6">
        <v>8</v>
      </c>
      <c r="B53" s="158" t="s">
        <v>36</v>
      </c>
      <c r="C53" s="159"/>
      <c r="D53" s="135"/>
    </row>
    <row r="54" spans="1:4" x14ac:dyDescent="0.25">
      <c r="A54" s="7">
        <v>8.1</v>
      </c>
      <c r="B54" s="8"/>
      <c r="C54" s="35"/>
      <c r="D54" s="34"/>
    </row>
    <row r="55" spans="1:4" x14ac:dyDescent="0.25">
      <c r="A55" s="7">
        <v>8.1999999999999993</v>
      </c>
      <c r="B55" s="8"/>
      <c r="C55" s="35"/>
      <c r="D55" s="34"/>
    </row>
    <row r="56" spans="1:4" x14ac:dyDescent="0.25">
      <c r="A56" s="7">
        <v>8.3000000000000007</v>
      </c>
      <c r="B56" s="8"/>
      <c r="C56" s="35"/>
      <c r="D56" s="34"/>
    </row>
    <row r="57" spans="1:4" x14ac:dyDescent="0.25">
      <c r="A57" s="7">
        <v>8.4</v>
      </c>
      <c r="B57" s="8"/>
      <c r="C57" s="35"/>
      <c r="D57" s="34"/>
    </row>
    <row r="58" spans="1:4" x14ac:dyDescent="0.25">
      <c r="A58" s="7">
        <v>8.5</v>
      </c>
      <c r="B58" s="8"/>
      <c r="C58" s="35"/>
      <c r="D58" s="34"/>
    </row>
    <row r="59" spans="1:4" ht="15.75" thickBot="1" x14ac:dyDescent="0.3">
      <c r="A59" s="7">
        <v>8.6</v>
      </c>
      <c r="B59" s="8"/>
      <c r="C59" s="35"/>
      <c r="D59" s="34"/>
    </row>
    <row r="60" spans="1:4" ht="30" customHeight="1" x14ac:dyDescent="0.25">
      <c r="A60" s="6">
        <v>9</v>
      </c>
      <c r="B60" s="202" t="s">
        <v>26</v>
      </c>
      <c r="C60" s="202"/>
      <c r="D60" s="203"/>
    </row>
    <row r="61" spans="1:4" x14ac:dyDescent="0.25">
      <c r="A61" s="7">
        <v>9.1</v>
      </c>
      <c r="B61" s="8"/>
      <c r="C61" s="35"/>
      <c r="D61" s="34"/>
    </row>
    <row r="62" spans="1:4" x14ac:dyDescent="0.25">
      <c r="A62" s="7">
        <v>9.1999999999999993</v>
      </c>
      <c r="B62" s="8"/>
      <c r="C62" s="35"/>
      <c r="D62" s="34"/>
    </row>
    <row r="63" spans="1:4" x14ac:dyDescent="0.25">
      <c r="A63" s="7">
        <v>9.3000000000000007</v>
      </c>
      <c r="B63" s="8"/>
      <c r="C63" s="35"/>
      <c r="D63" s="34"/>
    </row>
    <row r="64" spans="1:4" x14ac:dyDescent="0.25">
      <c r="A64" s="7">
        <v>9.4</v>
      </c>
      <c r="B64" s="8"/>
      <c r="C64" s="35"/>
      <c r="D64" s="34"/>
    </row>
    <row r="65" spans="1:4" x14ac:dyDescent="0.25">
      <c r="A65" s="7">
        <v>9.5</v>
      </c>
      <c r="B65" s="8"/>
      <c r="C65" s="35"/>
      <c r="D65" s="34"/>
    </row>
    <row r="66" spans="1:4" ht="15.75" thickBot="1" x14ac:dyDescent="0.3">
      <c r="A66" s="49">
        <v>9.6</v>
      </c>
      <c r="B66" s="20"/>
      <c r="C66" s="40"/>
      <c r="D66" s="41"/>
    </row>
  </sheetData>
  <mergeCells count="12">
    <mergeCell ref="B60:D60"/>
    <mergeCell ref="B18:D18"/>
    <mergeCell ref="B25:D25"/>
    <mergeCell ref="B32:D32"/>
    <mergeCell ref="B39:D39"/>
    <mergeCell ref="B46:D46"/>
    <mergeCell ref="B53:D53"/>
    <mergeCell ref="C1:D1"/>
    <mergeCell ref="B4:D4"/>
    <mergeCell ref="A2:B3"/>
    <mergeCell ref="A1:B1"/>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 plan</vt:lpstr>
      <vt:lpstr>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Chyhyryk, Anna</cp:lastModifiedBy>
  <cp:lastPrinted>2023-06-06T18:11:38Z</cp:lastPrinted>
  <dcterms:created xsi:type="dcterms:W3CDTF">2015-06-05T18:19:34Z</dcterms:created>
  <dcterms:modified xsi:type="dcterms:W3CDTF">2025-01-23T16:52:53Z</dcterms:modified>
</cp:coreProperties>
</file>