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V:\HoE\HoE II\Regulation\Grant management\Infra small\"/>
    </mc:Choice>
  </mc:AlternateContent>
  <xr:revisionPtr revIDLastSave="0" documentId="13_ncr:1_{B1B87765-71A2-490C-93B0-99AA93BB9F04}" xr6:coauthVersionLast="47" xr6:coauthVersionMax="47" xr10:uidLastSave="{00000000-0000-0000-0000-000000000000}"/>
  <bookViews>
    <workbookView xWindow="-120" yWindow="-120" windowWidth="19440" windowHeight="10440" activeTab="1" xr2:uid="{00000000-000D-0000-FFFF-FFFF00000000}"/>
  </bookViews>
  <sheets>
    <sheet name="Титульна сторінка" sheetId="5" r:id="rId1"/>
    <sheet name="Бюджет" sheetId="1" r:id="rId2"/>
    <sheet name="Обгрунтування"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F51" i="1"/>
  <c r="F50" i="1"/>
  <c r="F49" i="1"/>
  <c r="F48" i="1"/>
  <c r="F47" i="1"/>
  <c r="F46" i="1"/>
  <c r="F43" i="1"/>
  <c r="F42" i="1"/>
  <c r="F41" i="1"/>
  <c r="F40" i="1"/>
  <c r="F39" i="1"/>
  <c r="F38" i="1"/>
  <c r="F35" i="1"/>
  <c r="F34" i="1"/>
  <c r="F33" i="1"/>
  <c r="F32" i="1"/>
  <c r="F31" i="1"/>
  <c r="F30" i="1"/>
  <c r="F27" i="1"/>
  <c r="F26" i="1"/>
  <c r="F25" i="1"/>
  <c r="F24" i="1"/>
  <c r="F23" i="1"/>
  <c r="F22" i="1"/>
  <c r="F19" i="1"/>
  <c r="F18" i="1"/>
  <c r="F17" i="1"/>
  <c r="F16" i="1"/>
  <c r="F15" i="1"/>
  <c r="F14" i="1"/>
  <c r="F36" i="1" l="1"/>
  <c r="F44" i="1"/>
  <c r="F52" i="1"/>
  <c r="F28" i="1"/>
  <c r="F20" i="1"/>
  <c r="C7" i="1" l="1"/>
  <c r="C8" i="1" s="1"/>
</calcChain>
</file>

<file path=xl/sharedStrings.xml><?xml version="1.0" encoding="utf-8"?>
<sst xmlns="http://schemas.openxmlformats.org/spreadsheetml/2006/main" count="164" uniqueCount="115">
  <si>
    <t>#</t>
  </si>
  <si>
    <t>Cost type</t>
  </si>
  <si>
    <t>Unit</t>
  </si>
  <si>
    <t xml:space="preserve">Unit cost (planned), EUR </t>
  </si>
  <si>
    <t># of units (planned)</t>
  </si>
  <si>
    <t>Total costs (planned), EUR</t>
  </si>
  <si>
    <t>Total amount of grant requested from House of Europe (planned)</t>
  </si>
  <si>
    <t>2. Justification of project budget plan</t>
  </si>
  <si>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</si>
  <si>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</si>
  <si>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бюджету проєкту / </t>
    </r>
    <r>
      <rPr>
        <sz val="10"/>
        <color theme="1"/>
        <rFont val="Verdana"/>
        <family val="2"/>
      </rPr>
      <t>Justification of project budget plan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</si>
  <si>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</si>
  <si>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</si>
  <si>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</si>
  <si>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</si>
  <si>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</si>
  <si>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</si>
  <si>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</si>
  <si>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</si>
  <si>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t>Приклад:
Фундамент було пошкоджено через ХХХ / під час ХХХ. 
Задля реконструкції будівлі необхідно провести роботи з реконструкції фундаменту.
Потрібно частково залити та укріпити фундамент згідно проєкту реконструкцї (стр12-17), для цього треба залити залізобітонний монолітний стрічковий фундамент В1,2м * ш0,4м * 33м.</t>
  </si>
  <si>
    <t>послуга</t>
  </si>
  <si>
    <t>шт</t>
  </si>
  <si>
    <t>Ноутбук Sony</t>
  </si>
  <si>
    <t>Надати детальну калькуляцію як було пораховано видатки на ремонт фундаменту:
Матеріали + роботи + аренда техніки  – 132715,00грн / 3.403,00 євро
1. Арматура 8мм - 1,2 тони * 37000,00грн = 44400грн
2.Дріт вязальний 1,2мм * 20кг * 80грн  = 1600грн 
3. Цвіхи різні  20кг * 40грн = 800грн
4. Дошки для опалубки 40мм 2,5м3 * 6500грн   = 16250грн
5. Бетон B30M400 - 16м3 * 1800грн з доставкою 7км - 28800грн
6.Прийомка бетона під ключ (із облаштуванням опалубки та металокаркасу) 1800грн м2  * 16м3 28800грн (Бригада ФОП Петренко)
7. Доставка та накладні витрати - 10% -12065грн</t>
  </si>
  <si>
    <t>Внаслідок ХХХ було пошкоджено стіну ХХ (фото 1, фото 2 до заявки). 
потрібно частково відбудувати капітальні стіни  згідно проєкту реконструкцї (стр18-19),  стіна 25см з червоної цегли, поща стін 60м2</t>
  </si>
  <si>
    <t xml:space="preserve">Матеріали + роботи + оренда  – 101002,00грн /2.590,00 євро
Технічний опис: 
1. Сітка кладочна 1,2мм 02м - 200м.п * 40грн - 8000грн
2. Цегла червона м150  виробник Лубни 3  - 6500 шт * 10гр - 65000грн
3. Цемент Дікерхоф м500 - 25кг - 36 мішків * 130 грн - 4320грн
4. Оренда риштування  100м2 * 1 міс з доставкою в обилдва кінці - 4000,00грн
5.Пісок з доставкою 7км - 1 машина 20т - 4500грн 
6.Чернова кладка цегли під ключ (з риштуванням та замістом раствору тощо) 60м2   * 1000грн = 60000грн (Бригада ФОП Петренко)
7. Доставка та накладні витрати - 10% -9182грн </t>
  </si>
  <si>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</si>
  <si>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</si>
  <si>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t>Бухгалтер</t>
  </si>
  <si>
    <t>для облаштування студії в Будинку культури необхідно 5 столів</t>
  </si>
  <si>
    <t>для облаштування студії в будинку культури потрібно 5 ноутбуків для занять ХХХ</t>
  </si>
  <si>
    <t>Проєктний менеджер</t>
  </si>
  <si>
    <t>для контролю над втіленням проєкту необхідні послуги проєктного менеджера на 6 місяців. Послуга надаватиметься ФОП.</t>
  </si>
  <si>
    <r>
      <t>Оплата зовнішніх спеціалістів і послуг команди проєкту (бухгалтер, проєктний менеджер тощо) 
/</t>
    </r>
    <r>
      <rPr>
        <sz val="10"/>
        <color rgb="FF000000"/>
        <rFont val="Arial"/>
        <family val="2"/>
      </rPr>
      <t>External costs</t>
    </r>
  </si>
  <si>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</si>
  <si>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</si>
  <si>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</si>
  <si>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</si>
  <si>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</si>
  <si>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</si>
  <si>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</si>
  <si>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</si>
  <si>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</si>
  <si>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Зазначте, будь ласка, курс НБУ, за яким ви здійснювали розрахунки 
</t>
    </r>
    <r>
      <rPr>
        <sz val="11"/>
        <color theme="1"/>
        <rFont val="Arial"/>
        <family val="2"/>
      </rPr>
      <t>/Please, indicate currency exchange which you used for calculations</t>
    </r>
  </si>
  <si>
    <t>1 EUR</t>
  </si>
  <si>
    <t xml:space="preserve">За договорами ЦПХ та договорами з ФОП </t>
  </si>
  <si>
    <r>
      <t xml:space="preserve">Фундамент  </t>
    </r>
    <r>
      <rPr>
        <b/>
        <i/>
        <sz val="10"/>
        <color rgb="FFFF0000"/>
        <rFont val="Arial"/>
        <family val="2"/>
      </rPr>
      <t>(Виділене червоним - це приклад. Замість нього вам потрібно вставити актуальні дані.)</t>
    </r>
  </si>
  <si>
    <r>
      <t>Відбудова наружних капітальних стін</t>
    </r>
    <r>
      <rPr>
        <b/>
        <i/>
        <sz val="10"/>
        <color rgb="FFFF0000"/>
        <rFont val="Arial"/>
        <family val="2"/>
      </rPr>
      <t xml:space="preserve"> (Виділене червоним - це приклад. Замість нього вам потрібно вставити актуальні дані.)</t>
    </r>
  </si>
  <si>
    <r>
      <t xml:space="preserve">Стіл </t>
    </r>
    <r>
      <rPr>
        <b/>
        <i/>
        <sz val="10"/>
        <color rgb="FFFF0000"/>
        <rFont val="Arial"/>
        <family val="2"/>
      </rPr>
      <t>(Виділене червоним - це приклад. Замість нього вам потрібно вставити актуальні дані.)</t>
    </r>
  </si>
  <si>
    <r>
      <t xml:space="preserve">Будівельні роботи та матеріали включно з орендою будівельного обладнання </t>
    </r>
    <r>
      <rPr>
        <sz val="10"/>
        <rFont val="Arial"/>
        <family val="2"/>
      </rPr>
      <t>/Construction works and materials, including rental of construction equipment</t>
    </r>
  </si>
  <si>
    <r>
      <t>Будівельні роботи та матеріали включно з орендою будівельного обладнання /</t>
    </r>
    <r>
      <rPr>
        <sz val="10"/>
        <rFont val="Arial"/>
        <family val="2"/>
      </rPr>
      <t>Construction works and materials, including rental of construction equipment</t>
    </r>
  </si>
  <si>
    <r>
      <t>Фундамент</t>
    </r>
    <r>
      <rPr>
        <b/>
        <sz val="10"/>
        <color rgb="FFFF0000"/>
        <rFont val="Arial"/>
        <family val="2"/>
      </rPr>
      <t xml:space="preserve"> (Виділене червоним - це приклад. Замість нього вам потрібно вставити актуальні дані.)</t>
    </r>
  </si>
  <si>
    <r>
      <t xml:space="preserve">Відбудова наружних капітальних стін </t>
    </r>
    <r>
      <rPr>
        <b/>
        <sz val="10"/>
        <color rgb="FFFF0000"/>
        <rFont val="Arial"/>
        <family val="2"/>
      </rPr>
      <t>(Виділене червоним - це приклад. Замість нього вам потрібно вставити актуальні дані.)</t>
    </r>
  </si>
  <si>
    <r>
      <t xml:space="preserve">Стіл </t>
    </r>
    <r>
      <rPr>
        <b/>
        <sz val="10"/>
        <color rgb="FFFF0000"/>
        <rFont val="Arial"/>
        <family val="2"/>
      </rPr>
      <t>(Виділене червоним - це приклад. Замість нього вам потрібно вставити актуальні дані.)</t>
    </r>
  </si>
  <si>
    <r>
      <t xml:space="preserve">Ноутбук Sony </t>
    </r>
    <r>
      <rPr>
        <b/>
        <sz val="10"/>
        <color rgb="FFFF0000"/>
        <rFont val="Arial"/>
        <family val="2"/>
      </rPr>
      <t>(Виділене червоним - це приклад. Замість нього вам потрібно вставити актуальні дані.)</t>
    </r>
  </si>
  <si>
    <r>
      <t xml:space="preserve">Вартість одного стола 3120 грн. Вартість 5 столів 15600 грн / 400,00 євро. </t>
    </r>
    <r>
      <rPr>
        <b/>
        <sz val="11"/>
        <color rgb="FFFF0000"/>
        <rFont val="Calibri"/>
        <family val="2"/>
        <scheme val="minor"/>
      </rPr>
      <t>Лінк на товар або характеристики товару.</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</si>
  <si>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</si>
  <si>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</si>
  <si>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t>1.1</t>
  </si>
  <si>
    <t>1.2</t>
  </si>
  <si>
    <t>1.3</t>
  </si>
  <si>
    <t>1.4</t>
  </si>
  <si>
    <t>1.5</t>
  </si>
  <si>
    <t>1.6</t>
  </si>
  <si>
    <t>2</t>
  </si>
  <si>
    <t>2.1</t>
  </si>
  <si>
    <t>2.2</t>
  </si>
  <si>
    <t>2.3</t>
  </si>
  <si>
    <t>2.4</t>
  </si>
  <si>
    <t>2.5</t>
  </si>
  <si>
    <t>2.6</t>
  </si>
  <si>
    <t>3.1</t>
  </si>
  <si>
    <t>3</t>
  </si>
  <si>
    <t>3.2</t>
  </si>
  <si>
    <t>3.3</t>
  </si>
  <si>
    <t>3.4</t>
  </si>
  <si>
    <t>3.5</t>
  </si>
  <si>
    <t>4</t>
  </si>
  <si>
    <t>4.1</t>
  </si>
  <si>
    <t>4.2</t>
  </si>
  <si>
    <t>4.3</t>
  </si>
  <si>
    <t>4.4</t>
  </si>
  <si>
    <t>4.5</t>
  </si>
  <si>
    <t>4.6</t>
  </si>
  <si>
    <t>5</t>
  </si>
  <si>
    <t>5.1</t>
  </si>
  <si>
    <t>5.2</t>
  </si>
  <si>
    <t>5.3</t>
  </si>
  <si>
    <t>5.4</t>
  </si>
  <si>
    <t>5.5</t>
  </si>
  <si>
    <t>5.6</t>
  </si>
  <si>
    <t>3.6</t>
  </si>
  <si>
    <t>Гонорар ФОП за 6 місяців становить 20.000,00 грн /500,00 євро</t>
  </si>
  <si>
    <t>для супроводу проєкту необхідні послуги бухгалтера з частковою зайнятістю 0,25 ставки на 3 місяців</t>
  </si>
  <si>
    <t xml:space="preserve">З/п бухгалтера 25.000,00 грн/місяць
Послуга бухгалтера за проект 20000,00 грн / 500,00 євро
(місяць*0,25 ставки*3 місяців)
</t>
  </si>
  <si>
    <t>Вартість ноутбука 20000 грн (надати посилання)
 500,00 євро</t>
  </si>
  <si>
    <t>!! Максимально гранична сума покриття видатків на одного члена команди становить 500,00 євро за проєкт</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</si>
  <si>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500,00 євро за проєкт</t>
  </si>
  <si>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</si>
  <si>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t>Будь ласка, обґрунтуйте розрахунок прогнозованих витрат по кожній позиції у вкладці «Обґрунтування»</t>
  </si>
  <si>
    <t xml:space="preserve">Будь ласка, не забудьте заповнити вкладку «Бюджет».  </t>
  </si>
  <si>
    <r>
      <t>Оплата праці штатних співробітників заявника (бухгалтер, проєктний менеджер тощо)                                                                                                                                                                                                                          /</t>
    </r>
    <r>
      <rPr>
        <sz val="10"/>
        <color rgb="FF000000"/>
        <rFont val="Arial"/>
        <family val="2"/>
      </rPr>
      <t xml:space="preserve">Staff costs </t>
    </r>
  </si>
  <si>
    <r>
      <t>1.Разом /</t>
    </r>
    <r>
      <rPr>
        <sz val="10"/>
        <color rgb="FF000000"/>
        <rFont val="Arial"/>
        <family val="2"/>
      </rPr>
      <t xml:space="preserve"> Subtotal</t>
    </r>
  </si>
  <si>
    <r>
      <t>2.Разом</t>
    </r>
    <r>
      <rPr>
        <sz val="10"/>
        <color rgb="FF000000"/>
        <rFont val="Arial"/>
        <family val="2"/>
      </rPr>
      <t xml:space="preserve"> / Subtotal</t>
    </r>
  </si>
  <si>
    <r>
      <t xml:space="preserve">3.Разом </t>
    </r>
    <r>
      <rPr>
        <sz val="10"/>
        <color rgb="FF000000"/>
        <rFont val="Arial"/>
        <family val="2"/>
      </rPr>
      <t>/ Subtotal</t>
    </r>
  </si>
  <si>
    <r>
      <t>4.Разом</t>
    </r>
    <r>
      <rPr>
        <sz val="10"/>
        <color rgb="FF000000"/>
        <rFont val="Arial"/>
        <family val="2"/>
      </rPr>
      <t xml:space="preserve"> / Subtotal</t>
    </r>
  </si>
  <si>
    <r>
      <t xml:space="preserve">5.Разом </t>
    </r>
    <r>
      <rPr>
        <sz val="10"/>
        <color rgb="FF000000"/>
        <rFont val="Arial"/>
        <family val="2"/>
      </rPr>
      <t>/ Subtotal</t>
    </r>
  </si>
  <si>
    <t xml:space="preserve">ІНФРАСТРУКТУРНІ ГРАНТИ - Бюджет                                                                                                    </t>
  </si>
  <si>
    <t xml:space="preserve">Infrastructure Grants  - Budget plan </t>
  </si>
  <si>
    <r>
      <t xml:space="preserve">ІНФРАСТРУКТУРНІ ГРАНТИ  - БЮДЖЕТНА ФОРМА                                                                                                         </t>
    </r>
    <r>
      <rPr>
        <sz val="10"/>
        <color theme="1"/>
        <rFont val="Verdana"/>
        <family val="2"/>
      </rPr>
      <t xml:space="preserve">Infrastructure </t>
    </r>
    <r>
      <rPr>
        <sz val="9"/>
        <color theme="1"/>
        <rFont val="Verdana"/>
        <family val="2"/>
      </rPr>
      <t xml:space="preserve"> GRANTS  - BUDGET TEMPLATE</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</si>
  <si>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</si>
  <si>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</si>
  <si>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</si>
  <si>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</si>
  <si>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i/>
        <sz val="10"/>
        <color rgb="FFFF0000"/>
        <rFont val="Verdana"/>
        <family val="2"/>
      </rPr>
      <t xml:space="preserve">
</t>
    </r>
    <r>
      <rPr>
        <b/>
        <i/>
        <sz val="10"/>
        <rFont val="Verdana"/>
        <family val="2"/>
      </rPr>
      <t xml:space="preserve">• Будівельні роботи та матеріали включно з орендою будівельного обладнання </t>
    </r>
    <r>
      <rPr>
        <i/>
        <sz val="10"/>
        <rFont val="Verdana"/>
        <family val="2"/>
      </rPr>
      <t xml:space="preserve">/Construction works and materials, including rental of construction equipment
•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 </t>
    </r>
    <r>
      <rPr>
        <b/>
        <i/>
        <sz val="10"/>
        <rFont val="Verdana"/>
        <family val="2"/>
      </rPr>
      <t xml:space="preserve">Оплата праці штатних співробітників заявника (бухгалтер, проєктний менеджер тощо)                                                                                                                                                                                                                          </t>
    </r>
    <r>
      <rPr>
        <i/>
        <sz val="10"/>
        <rFont val="Verdana"/>
        <family val="2"/>
      </rPr>
      <t xml:space="preserve">/Staff costs 
• </t>
    </r>
    <r>
      <rPr>
        <b/>
        <i/>
        <sz val="10"/>
        <rFont val="Verdana"/>
        <family val="2"/>
      </rPr>
      <t>Оплата зовнішніх спеціалістів і послуг команди проєкту (бухгалтер, проєктний менеджер тощо)</t>
    </r>
    <r>
      <rPr>
        <i/>
        <sz val="10"/>
        <rFont val="Verdana"/>
        <family val="2"/>
      </rPr>
      <t xml:space="preserve">                                                                                                                                                                                  /External costs</t>
    </r>
    <r>
      <rPr>
        <i/>
        <sz val="10"/>
        <color rgb="FFFF0000"/>
        <rFont val="Verdana"/>
        <family val="2"/>
      </rPr>
      <t xml:space="preserve">                                                                                      
</t>
    </r>
    <r>
      <rPr>
        <i/>
        <sz val="10"/>
        <rFont val="Verdana"/>
        <family val="2"/>
      </rPr>
      <t>•</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</si>
</sst>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
    <numFmt numFmtId="166" formatCode="#,##0.00\ [$UAH]"/>
  </numFmts>
  <fonts count="36"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b/>
      <i/>
      <sz val="10"/>
      <color rgb="FFFF0000"/>
      <name val="Arial"/>
      <family val="2"/>
    </font>
    <font>
      <b/>
      <sz val="11"/>
      <color rgb="FFFF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141">
    <xf numFmtId="0" fontId="0" fillId="0" borderId="0" xfId="0"/>
    <xf numFmtId="0" fontId="3" fillId="0" borderId="0" xfId="0" applyFont="1"/>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164" fontId="7" fillId="2" borderId="6" xfId="0" applyNumberFormat="1" applyFont="1" applyFill="1" applyBorder="1" applyAlignment="1">
      <alignment vertical="center" wrapText="1"/>
    </xf>
    <xf numFmtId="0" fontId="4" fillId="0" borderId="0" xfId="0" applyFont="1"/>
    <xf numFmtId="0" fontId="19" fillId="6" borderId="20" xfId="1" applyFont="1" applyFill="1" applyBorder="1" applyAlignment="1" applyProtection="1">
      <alignment horizontal="center" vertical="top" wrapText="1"/>
    </xf>
    <xf numFmtId="0" fontId="19" fillId="6" borderId="21" xfId="1" applyFont="1" applyFill="1" applyBorder="1" applyAlignment="1" applyProtection="1">
      <alignment horizontal="center" vertical="top" wrapText="1"/>
    </xf>
    <xf numFmtId="0" fontId="24" fillId="0" borderId="0" xfId="1" applyFont="1" applyAlignment="1">
      <alignment vertical="center" wrapText="1"/>
      <protection locked="0"/>
    </xf>
    <xf numFmtId="0" fontId="24" fillId="0" borderId="0" xfId="1" applyFont="1">
      <alignment wrapText="1"/>
      <protection locked="0"/>
    </xf>
    <xf numFmtId="0" fontId="22" fillId="0" borderId="0" xfId="0" applyFont="1"/>
    <xf numFmtId="0" fontId="20" fillId="0" borderId="0" xfId="0" applyFont="1" applyAlignment="1">
      <alignment wrapText="1"/>
    </xf>
    <xf numFmtId="0" fontId="9" fillId="6" borderId="15" xfId="1" applyFont="1" applyFill="1" applyBorder="1" applyAlignment="1" applyProtection="1">
      <alignment horizontal="center" wrapText="1"/>
    </xf>
    <xf numFmtId="0" fontId="9" fillId="6" borderId="16" xfId="1" applyFont="1" applyFill="1" applyBorder="1" applyAlignment="1" applyProtection="1">
      <alignment horizontal="center" wrapText="1"/>
    </xf>
    <xf numFmtId="0" fontId="33" fillId="0" borderId="5" xfId="0" applyFont="1" applyBorder="1" applyAlignment="1">
      <alignment vertical="center" wrapText="1"/>
    </xf>
    <xf numFmtId="0" fontId="32" fillId="0" borderId="5" xfId="0" applyFont="1" applyBorder="1" applyAlignment="1">
      <alignment vertical="center" wrapText="1"/>
    </xf>
    <xf numFmtId="164" fontId="32" fillId="0" borderId="5" xfId="0" applyNumberFormat="1" applyFont="1" applyBorder="1" applyAlignment="1">
      <alignment vertical="center" wrapText="1"/>
    </xf>
    <xf numFmtId="164" fontId="32" fillId="0" borderId="6" xfId="0" applyNumberFormat="1" applyFont="1" applyBorder="1" applyAlignment="1">
      <alignment vertical="center" wrapText="1"/>
    </xf>
    <xf numFmtId="164" fontId="33" fillId="0" borderId="5" xfId="0" applyNumberFormat="1" applyFont="1" applyBorder="1" applyAlignment="1">
      <alignment vertical="center" wrapText="1"/>
    </xf>
    <xf numFmtId="164" fontId="33" fillId="0" borderId="6" xfId="0" applyNumberFormat="1" applyFont="1" applyBorder="1" applyAlignment="1">
      <alignment vertical="center" wrapText="1"/>
    </xf>
    <xf numFmtId="0" fontId="0" fillId="0" borderId="6" xfId="0" applyBorder="1"/>
    <xf numFmtId="0" fontId="0" fillId="0" borderId="5" xfId="0" applyBorder="1"/>
    <xf numFmtId="0" fontId="32" fillId="0" borderId="5"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32" fillId="0" borderId="5" xfId="0" applyFont="1" applyBorder="1" applyAlignment="1">
      <alignment horizontal="left" vertical="top" wrapText="1"/>
    </xf>
    <xf numFmtId="0" fontId="20" fillId="0" borderId="5" xfId="0" applyFont="1" applyBorder="1" applyAlignment="1">
      <alignment wrapText="1"/>
    </xf>
    <xf numFmtId="0" fontId="20" fillId="0" borderId="6" xfId="0" applyFont="1" applyBorder="1" applyAlignment="1">
      <alignment wrapText="1"/>
    </xf>
    <xf numFmtId="49" fontId="1" fillId="0" borderId="0" xfId="0" applyNumberFormat="1" applyFont="1"/>
    <xf numFmtId="49" fontId="1" fillId="0" borderId="0" xfId="0" applyNumberFormat="1" applyFont="1" applyAlignment="1">
      <alignment horizontal="left" vertical="center"/>
    </xf>
    <xf numFmtId="49" fontId="5" fillId="2" borderId="4"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9" fontId="3" fillId="0" borderId="0" xfId="0" applyNumberFormat="1" applyFont="1" applyAlignment="1">
      <alignment horizontal="left"/>
    </xf>
    <xf numFmtId="49" fontId="0" fillId="0" borderId="0" xfId="0" applyNumberFormat="1"/>
    <xf numFmtId="0" fontId="0" fillId="0" borderId="0" xfId="0" applyAlignment="1">
      <alignment wrapText="1"/>
    </xf>
    <xf numFmtId="0" fontId="0" fillId="0" borderId="0" xfId="0" applyAlignment="1">
      <alignment vertical="center" wrapText="1"/>
    </xf>
    <xf numFmtId="0" fontId="25" fillId="7" borderId="33" xfId="1" applyFont="1" applyFill="1" applyBorder="1" applyAlignment="1">
      <alignment horizontal="left" vertical="center" wrapText="1"/>
      <protection locked="0"/>
    </xf>
    <xf numFmtId="0" fontId="25" fillId="7" borderId="34" xfId="1" applyFont="1" applyFill="1" applyBorder="1" applyAlignment="1">
      <alignment horizontal="left" vertical="center" wrapText="1"/>
      <protection locked="0"/>
    </xf>
    <xf numFmtId="0" fontId="25" fillId="7" borderId="35" xfId="1" applyFont="1" applyFill="1" applyBorder="1" applyAlignment="1">
      <alignment horizontal="left" vertical="center" wrapText="1"/>
      <protection locked="0"/>
    </xf>
    <xf numFmtId="0" fontId="24" fillId="0" borderId="28" xfId="1" applyFont="1" applyBorder="1" applyAlignment="1">
      <alignment horizontal="left" vertical="center" wrapText="1"/>
      <protection locked="0"/>
    </xf>
    <xf numFmtId="0" fontId="24" fillId="0" borderId="0" xfId="1" applyFont="1" applyAlignment="1">
      <alignment horizontal="left" vertical="center" wrapText="1"/>
      <protection locked="0"/>
    </xf>
    <xf numFmtId="0" fontId="24" fillId="0" borderId="29" xfId="1" applyFont="1" applyBorder="1" applyAlignment="1">
      <alignment horizontal="left" vertical="center" wrapText="1"/>
      <protection locked="0"/>
    </xf>
    <xf numFmtId="0" fontId="24" fillId="0" borderId="36" xfId="1" applyFont="1" applyBorder="1" applyAlignment="1">
      <alignment horizontal="left" vertical="center" wrapText="1"/>
      <protection locked="0"/>
    </xf>
    <xf numFmtId="0" fontId="24" fillId="0" borderId="37" xfId="1" applyFont="1" applyBorder="1" applyAlignment="1">
      <alignment horizontal="left" vertical="center" wrapText="1"/>
      <protection locked="0"/>
    </xf>
    <xf numFmtId="0" fontId="24" fillId="0" borderId="38"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2" fillId="10" borderId="33" xfId="1" applyFont="1" applyFill="1" applyBorder="1" applyAlignment="1">
      <alignment horizontal="left" vertical="center" wrapText="1"/>
      <protection locked="0"/>
    </xf>
    <xf numFmtId="0" fontId="22" fillId="10" borderId="34" xfId="1" applyFont="1" applyFill="1" applyBorder="1" applyAlignment="1">
      <alignment horizontal="left" vertical="center" wrapText="1"/>
      <protection locked="0"/>
    </xf>
    <xf numFmtId="0" fontId="22" fillId="10" borderId="35" xfId="1" applyFont="1" applyFill="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1" fillId="9" borderId="33" xfId="1" applyFont="1" applyFill="1" applyBorder="1" applyAlignment="1">
      <alignment horizontal="left" vertical="center" wrapText="1"/>
      <protection locked="0"/>
    </xf>
    <xf numFmtId="0" fontId="21" fillId="9" borderId="34" xfId="1" applyFont="1" applyFill="1" applyBorder="1" applyAlignment="1">
      <alignment horizontal="left" vertical="center" wrapText="1"/>
      <protection locked="0"/>
    </xf>
    <xf numFmtId="0" fontId="21" fillId="9" borderId="35" xfId="1" applyFont="1" applyFill="1" applyBorder="1" applyAlignment="1">
      <alignment horizontal="left" vertical="center" wrapText="1"/>
      <protection locked="0"/>
    </xf>
    <xf numFmtId="0" fontId="21" fillId="9" borderId="22" xfId="1" applyFont="1" applyFill="1" applyBorder="1" applyAlignment="1">
      <alignment horizontal="center" vertical="center" wrapText="1"/>
      <protection locked="0"/>
    </xf>
    <xf numFmtId="0" fontId="21" fillId="9" borderId="23" xfId="1" applyFont="1" applyFill="1" applyBorder="1" applyAlignment="1">
      <alignment horizontal="center" vertical="center" wrapText="1"/>
      <protection locked="0"/>
    </xf>
    <xf numFmtId="0" fontId="21" fillId="9" borderId="24" xfId="1" applyFont="1" applyFill="1" applyBorder="1" applyAlignment="1">
      <alignment horizontal="center" vertical="center" wrapText="1"/>
      <protection locked="0"/>
    </xf>
    <xf numFmtId="0" fontId="24" fillId="0" borderId="25" xfId="1" applyFont="1" applyBorder="1" applyAlignment="1">
      <alignment horizontal="left" vertical="center" wrapText="1"/>
      <protection locked="0"/>
    </xf>
    <xf numFmtId="0" fontId="24" fillId="0" borderId="26" xfId="1" applyFont="1" applyBorder="1" applyAlignment="1">
      <alignment horizontal="left" vertical="center" wrapText="1"/>
      <protection locked="0"/>
    </xf>
    <xf numFmtId="0" fontId="24" fillId="0" borderId="27" xfId="1" applyFont="1" applyBorder="1" applyAlignment="1">
      <alignment horizontal="left" vertical="center" wrapText="1"/>
      <protection locked="0"/>
    </xf>
    <xf numFmtId="0" fontId="24" fillId="0" borderId="30" xfId="1" applyFont="1" applyBorder="1" applyAlignment="1">
      <alignment horizontal="left" vertical="center" wrapText="1"/>
      <protection locked="0"/>
    </xf>
    <xf numFmtId="0" fontId="24" fillId="0" borderId="31" xfId="1" applyFont="1" applyBorder="1" applyAlignment="1">
      <alignment horizontal="left" vertical="center" wrapText="1"/>
      <protection locked="0"/>
    </xf>
    <xf numFmtId="0" fontId="24" fillId="0" borderId="32" xfId="1" applyFont="1" applyBorder="1" applyAlignment="1">
      <alignment horizontal="left" vertical="center" wrapText="1"/>
      <protection locked="0"/>
    </xf>
    <xf numFmtId="0" fontId="25" fillId="7" borderId="33" xfId="1" applyFont="1" applyFill="1" applyBorder="1" applyAlignment="1">
      <alignment horizontal="left" vertical="center"/>
      <protection locked="0"/>
    </xf>
    <xf numFmtId="0" fontId="25" fillId="7" borderId="34" xfId="1" applyFont="1" applyFill="1" applyBorder="1" applyAlignment="1">
      <alignment horizontal="left" vertical="center"/>
      <protection locked="0"/>
    </xf>
    <xf numFmtId="0" fontId="25" fillId="7" borderId="35" xfId="1" applyFont="1" applyFill="1" applyBorder="1" applyAlignment="1">
      <alignment horizontal="left" vertical="center"/>
      <protection locked="0"/>
    </xf>
    <xf numFmtId="0" fontId="21" fillId="7" borderId="33" xfId="1" applyFont="1" applyFill="1" applyBorder="1" applyAlignment="1">
      <alignment horizontal="left" vertical="center"/>
      <protection locked="0"/>
    </xf>
    <xf numFmtId="0" fontId="21" fillId="7" borderId="34" xfId="1" applyFont="1" applyFill="1" applyBorder="1" applyAlignment="1">
      <alignment horizontal="left" vertical="center"/>
      <protection locked="0"/>
    </xf>
    <xf numFmtId="0" fontId="21" fillId="7" borderId="35" xfId="1" applyFont="1" applyFill="1" applyBorder="1" applyAlignment="1">
      <alignment horizontal="left" vertical="center"/>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1" fillId="8" borderId="4" xfId="0" applyFont="1" applyFill="1" applyBorder="1" applyAlignment="1">
      <alignment horizontal="left" wrapText="1"/>
    </xf>
    <xf numFmtId="0" fontId="1" fillId="8" borderId="5" xfId="0" applyFont="1" applyFill="1" applyBorder="1" applyAlignment="1">
      <alignment horizontal="left"/>
    </xf>
    <xf numFmtId="164" fontId="1" fillId="8" borderId="5" xfId="0" applyNumberFormat="1" applyFont="1" applyFill="1" applyBorder="1" applyAlignment="1">
      <alignment horizontal="center"/>
    </xf>
    <xf numFmtId="164" fontId="1" fillId="8" borderId="6" xfId="0" applyNumberFormat="1" applyFont="1" applyFill="1" applyBorder="1" applyAlignment="1">
      <alignment horizontal="center"/>
    </xf>
    <xf numFmtId="0" fontId="31" fillId="0" borderId="42" xfId="0" applyFont="1" applyBorder="1" applyAlignment="1">
      <alignment horizontal="center" wrapText="1"/>
    </xf>
    <xf numFmtId="0" fontId="31" fillId="0" borderId="0" xfId="0" applyFont="1" applyAlignment="1">
      <alignment horizontal="center"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9"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1" fillId="2" borderId="1" xfId="0" applyFont="1" applyFill="1" applyBorder="1" applyAlignment="1">
      <alignment horizontal="left" wrapText="1"/>
    </xf>
    <xf numFmtId="0" fontId="1" fillId="2" borderId="2" xfId="0" applyFont="1" applyFill="1"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4" xfId="0" applyFont="1" applyFill="1" applyBorder="1" applyAlignment="1">
      <alignment horizontal="left" wrapText="1"/>
    </xf>
    <xf numFmtId="0" fontId="1" fillId="2" borderId="5" xfId="0" applyFont="1" applyFill="1" applyBorder="1" applyAlignment="1">
      <alignment horizontal="left"/>
    </xf>
    <xf numFmtId="0" fontId="2" fillId="3" borderId="5" xfId="0" applyFont="1" applyFill="1" applyBorder="1" applyAlignment="1">
      <alignment horizontal="center"/>
    </xf>
    <xf numFmtId="0" fontId="2" fillId="3" borderId="6" xfId="0" applyFont="1" applyFill="1" applyBorder="1" applyAlignment="1">
      <alignment horizont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14" fontId="2" fillId="3" borderId="8" xfId="0" applyNumberFormat="1"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1" fillId="0" borderId="39" xfId="0" applyFont="1" applyBorder="1" applyAlignment="1">
      <alignment horizontal="center" wrapText="1"/>
    </xf>
    <xf numFmtId="0" fontId="1" fillId="0" borderId="40" xfId="0" applyFont="1" applyBorder="1" applyAlignment="1">
      <alignment horizontal="center" wrapText="1"/>
    </xf>
    <xf numFmtId="164" fontId="1" fillId="0" borderId="40" xfId="0" applyNumberFormat="1" applyFont="1" applyBorder="1" applyAlignment="1">
      <alignment horizontal="center"/>
    </xf>
    <xf numFmtId="164" fontId="1" fillId="0" borderId="41" xfId="0" applyNumberFormat="1" applyFont="1" applyBorder="1" applyAlignment="1">
      <alignment horizontal="center"/>
    </xf>
    <xf numFmtId="0" fontId="1" fillId="10" borderId="1" xfId="0" applyFont="1" applyFill="1" applyBorder="1" applyAlignment="1">
      <alignment horizontal="center" wrapText="1"/>
    </xf>
    <xf numFmtId="0" fontId="1" fillId="10" borderId="2" xfId="0" applyFont="1" applyFill="1" applyBorder="1" applyAlignment="1">
      <alignment horizontal="center" wrapText="1"/>
    </xf>
    <xf numFmtId="0" fontId="1" fillId="10" borderId="3" xfId="0" applyFont="1" applyFill="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166" fontId="1" fillId="0" borderId="18" xfId="0" applyNumberFormat="1" applyFont="1" applyBorder="1" applyAlignment="1">
      <alignment horizontal="center"/>
    </xf>
    <xf numFmtId="166" fontId="1" fillId="0" borderId="19" xfId="0" applyNumberFormat="1" applyFont="1" applyBorder="1" applyAlignment="1">
      <alignment horizont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9" fillId="6" borderId="13" xfId="1" applyFont="1" applyFill="1" applyBorder="1" applyAlignment="1" applyProtection="1">
      <alignment horizontal="center" vertical="center"/>
    </xf>
    <xf numFmtId="0" fontId="9" fillId="6" borderId="14" xfId="1" applyFont="1" applyFill="1" applyBorder="1" applyAlignment="1" applyProtection="1">
      <alignment horizontal="center" vertical="center"/>
    </xf>
    <xf numFmtId="0" fontId="9" fillId="6" borderId="0" xfId="1" applyFont="1" applyFill="1" applyAlignment="1" applyProtection="1">
      <alignment horizontal="center" vertical="top" wrapText="1"/>
    </xf>
    <xf numFmtId="0" fontId="9" fillId="6" borderId="7" xfId="1" applyFont="1" applyFill="1" applyBorder="1" applyAlignment="1" applyProtection="1">
      <alignment horizontal="center" vertical="top"/>
    </xf>
    <xf numFmtId="0" fontId="9" fillId="6"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zoomScale="70" zoomScaleNormal="70" workbookViewId="0">
      <selection activeCell="A16" sqref="A16:J23"/>
    </sheetView>
  </sheetViews>
  <sheetFormatPr baseColWidth="10" defaultRowHeight="15" x14ac:dyDescent="0.25"/>
  <cols>
    <col min="1" max="9" width="11.42578125" style="15"/>
    <col min="10" max="10" width="11.85546875" style="15" customWidth="1"/>
  </cols>
  <sheetData>
    <row r="1" spans="1:10" ht="38.25" customHeight="1" x14ac:dyDescent="0.25">
      <c r="A1" s="62" t="s">
        <v>109</v>
      </c>
      <c r="B1" s="63"/>
      <c r="C1" s="63"/>
      <c r="D1" s="63"/>
      <c r="E1" s="63"/>
      <c r="F1" s="63"/>
      <c r="G1" s="63"/>
      <c r="H1" s="63"/>
      <c r="I1" s="63"/>
      <c r="J1" s="64"/>
    </row>
    <row r="2" spans="1:10" x14ac:dyDescent="0.25">
      <c r="A2" s="65" t="s">
        <v>111</v>
      </c>
      <c r="B2" s="66"/>
      <c r="C2" s="66"/>
      <c r="D2" s="66"/>
      <c r="E2" s="66"/>
      <c r="F2" s="66"/>
      <c r="G2" s="66"/>
      <c r="H2" s="66"/>
      <c r="I2" s="66"/>
      <c r="J2" s="67"/>
    </row>
    <row r="3" spans="1:10" x14ac:dyDescent="0.25">
      <c r="A3" s="45"/>
      <c r="B3" s="46"/>
      <c r="C3" s="46"/>
      <c r="D3" s="46"/>
      <c r="E3" s="46"/>
      <c r="F3" s="46"/>
      <c r="G3" s="46"/>
      <c r="H3" s="46"/>
      <c r="I3" s="46"/>
      <c r="J3" s="47"/>
    </row>
    <row r="4" spans="1:10" x14ac:dyDescent="0.25">
      <c r="A4" s="45"/>
      <c r="B4" s="46"/>
      <c r="C4" s="46"/>
      <c r="D4" s="46"/>
      <c r="E4" s="46"/>
      <c r="F4" s="46"/>
      <c r="G4" s="46"/>
      <c r="H4" s="46"/>
      <c r="I4" s="46"/>
      <c r="J4" s="47"/>
    </row>
    <row r="5" spans="1:10" x14ac:dyDescent="0.25">
      <c r="A5" s="68"/>
      <c r="B5" s="69"/>
      <c r="C5" s="69"/>
      <c r="D5" s="69"/>
      <c r="E5" s="69"/>
      <c r="F5" s="69"/>
      <c r="G5" s="69"/>
      <c r="H5" s="69"/>
      <c r="I5" s="69"/>
      <c r="J5" s="70"/>
    </row>
    <row r="6" spans="1:10" x14ac:dyDescent="0.25">
      <c r="A6" s="59" t="s">
        <v>8</v>
      </c>
      <c r="B6" s="60"/>
      <c r="C6" s="60"/>
      <c r="D6" s="60"/>
      <c r="E6" s="60"/>
      <c r="F6" s="60"/>
      <c r="G6" s="60"/>
      <c r="H6" s="60"/>
      <c r="I6" s="60"/>
      <c r="J6" s="61"/>
    </row>
    <row r="7" spans="1:10" x14ac:dyDescent="0.25">
      <c r="A7" s="65" t="s">
        <v>110</v>
      </c>
      <c r="B7" s="66"/>
      <c r="C7" s="66"/>
      <c r="D7" s="66"/>
      <c r="E7" s="66"/>
      <c r="F7" s="66"/>
      <c r="G7" s="66"/>
      <c r="H7" s="66"/>
      <c r="I7" s="66"/>
      <c r="J7" s="67"/>
    </row>
    <row r="8" spans="1:10" x14ac:dyDescent="0.25">
      <c r="A8" s="68"/>
      <c r="B8" s="69"/>
      <c r="C8" s="69"/>
      <c r="D8" s="69"/>
      <c r="E8" s="69"/>
      <c r="F8" s="69"/>
      <c r="G8" s="69"/>
      <c r="H8" s="69"/>
      <c r="I8" s="69"/>
      <c r="J8" s="70"/>
    </row>
    <row r="9" spans="1:10" x14ac:dyDescent="0.25">
      <c r="A9" s="71" t="s">
        <v>9</v>
      </c>
      <c r="B9" s="72"/>
      <c r="C9" s="72"/>
      <c r="D9" s="72"/>
      <c r="E9" s="72"/>
      <c r="F9" s="72"/>
      <c r="G9" s="72"/>
      <c r="H9" s="72"/>
      <c r="I9" s="72"/>
      <c r="J9" s="73"/>
    </row>
    <row r="10" spans="1:10" x14ac:dyDescent="0.25">
      <c r="A10" s="65" t="s">
        <v>112</v>
      </c>
      <c r="B10" s="66"/>
      <c r="C10" s="66"/>
      <c r="D10" s="66"/>
      <c r="E10" s="66"/>
      <c r="F10" s="66"/>
      <c r="G10" s="66"/>
      <c r="H10" s="66"/>
      <c r="I10" s="66"/>
      <c r="J10" s="67"/>
    </row>
    <row r="11" spans="1:10" x14ac:dyDescent="0.25">
      <c r="A11" s="68"/>
      <c r="B11" s="69"/>
      <c r="C11" s="69"/>
      <c r="D11" s="69"/>
      <c r="E11" s="69"/>
      <c r="F11" s="69"/>
      <c r="G11" s="69"/>
      <c r="H11" s="69"/>
      <c r="I11" s="69"/>
      <c r="J11" s="70"/>
    </row>
    <row r="12" spans="1:10" x14ac:dyDescent="0.25">
      <c r="A12" s="74" t="s">
        <v>10</v>
      </c>
      <c r="B12" s="75"/>
      <c r="C12" s="75"/>
      <c r="D12" s="75"/>
      <c r="E12" s="75"/>
      <c r="F12" s="75"/>
      <c r="G12" s="75"/>
      <c r="H12" s="75"/>
      <c r="I12" s="75"/>
      <c r="J12" s="76"/>
    </row>
    <row r="13" spans="1:10" x14ac:dyDescent="0.25">
      <c r="A13" s="65" t="s">
        <v>113</v>
      </c>
      <c r="B13" s="66"/>
      <c r="C13" s="66"/>
      <c r="D13" s="66"/>
      <c r="E13" s="66"/>
      <c r="F13" s="66"/>
      <c r="G13" s="66"/>
      <c r="H13" s="66"/>
      <c r="I13" s="66"/>
      <c r="J13" s="67"/>
    </row>
    <row r="14" spans="1:10" x14ac:dyDescent="0.25">
      <c r="A14" s="68"/>
      <c r="B14" s="69"/>
      <c r="C14" s="69"/>
      <c r="D14" s="69"/>
      <c r="E14" s="69"/>
      <c r="F14" s="69"/>
      <c r="G14" s="69"/>
      <c r="H14" s="69"/>
      <c r="I14" s="69"/>
      <c r="J14" s="70"/>
    </row>
    <row r="15" spans="1:10" x14ac:dyDescent="0.25">
      <c r="A15" s="59" t="s">
        <v>11</v>
      </c>
      <c r="B15" s="60"/>
      <c r="C15" s="60"/>
      <c r="D15" s="60"/>
      <c r="E15" s="60"/>
      <c r="F15" s="60"/>
      <c r="G15" s="60"/>
      <c r="H15" s="60"/>
      <c r="I15" s="60"/>
      <c r="J15" s="61"/>
    </row>
    <row r="16" spans="1:10" x14ac:dyDescent="0.25">
      <c r="A16" s="77" t="s">
        <v>114</v>
      </c>
      <c r="B16" s="78"/>
      <c r="C16" s="78"/>
      <c r="D16" s="78"/>
      <c r="E16" s="78"/>
      <c r="F16" s="78"/>
      <c r="G16" s="78"/>
      <c r="H16" s="78"/>
      <c r="I16" s="78"/>
      <c r="J16" s="79"/>
    </row>
    <row r="17" spans="1:10" x14ac:dyDescent="0.25">
      <c r="A17" s="80"/>
      <c r="B17" s="81"/>
      <c r="C17" s="81"/>
      <c r="D17" s="81"/>
      <c r="E17" s="81"/>
      <c r="F17" s="81"/>
      <c r="G17" s="81"/>
      <c r="H17" s="81"/>
      <c r="I17" s="81"/>
      <c r="J17" s="82"/>
    </row>
    <row r="18" spans="1:10" x14ac:dyDescent="0.25">
      <c r="A18" s="80"/>
      <c r="B18" s="81"/>
      <c r="C18" s="81"/>
      <c r="D18" s="81"/>
      <c r="E18" s="81"/>
      <c r="F18" s="81"/>
      <c r="G18" s="81"/>
      <c r="H18" s="81"/>
      <c r="I18" s="81"/>
      <c r="J18" s="82"/>
    </row>
    <row r="19" spans="1:10" x14ac:dyDescent="0.25">
      <c r="A19" s="80"/>
      <c r="B19" s="81"/>
      <c r="C19" s="81"/>
      <c r="D19" s="81"/>
      <c r="E19" s="81"/>
      <c r="F19" s="81"/>
      <c r="G19" s="81"/>
      <c r="H19" s="81"/>
      <c r="I19" s="81"/>
      <c r="J19" s="82"/>
    </row>
    <row r="20" spans="1:10" x14ac:dyDescent="0.25">
      <c r="A20" s="80"/>
      <c r="B20" s="81"/>
      <c r="C20" s="81"/>
      <c r="D20" s="81"/>
      <c r="E20" s="81"/>
      <c r="F20" s="81"/>
      <c r="G20" s="81"/>
      <c r="H20" s="81"/>
      <c r="I20" s="81"/>
      <c r="J20" s="82"/>
    </row>
    <row r="21" spans="1:10" x14ac:dyDescent="0.25">
      <c r="A21" s="80"/>
      <c r="B21" s="81"/>
      <c r="C21" s="81"/>
      <c r="D21" s="81"/>
      <c r="E21" s="81"/>
      <c r="F21" s="81"/>
      <c r="G21" s="81"/>
      <c r="H21" s="81"/>
      <c r="I21" s="81"/>
      <c r="J21" s="82"/>
    </row>
    <row r="22" spans="1:10" x14ac:dyDescent="0.25">
      <c r="A22" s="80"/>
      <c r="B22" s="81"/>
      <c r="C22" s="81"/>
      <c r="D22" s="81"/>
      <c r="E22" s="81"/>
      <c r="F22" s="81"/>
      <c r="G22" s="81"/>
      <c r="H22" s="81"/>
      <c r="I22" s="81"/>
      <c r="J22" s="82"/>
    </row>
    <row r="23" spans="1:10" ht="147.75" customHeight="1" x14ac:dyDescent="0.25">
      <c r="A23" s="83"/>
      <c r="B23" s="84"/>
      <c r="C23" s="84"/>
      <c r="D23" s="84"/>
      <c r="E23" s="84"/>
      <c r="F23" s="84"/>
      <c r="G23" s="84"/>
      <c r="H23" s="84"/>
      <c r="I23" s="84"/>
      <c r="J23" s="85"/>
    </row>
    <row r="24" spans="1:10" ht="23.25" customHeight="1" x14ac:dyDescent="0.25">
      <c r="A24" s="65" t="s">
        <v>12</v>
      </c>
      <c r="B24" s="66"/>
      <c r="C24" s="66"/>
      <c r="D24" s="66"/>
      <c r="E24" s="66"/>
      <c r="F24" s="66"/>
      <c r="G24" s="66"/>
      <c r="H24" s="66"/>
      <c r="I24" s="66"/>
      <c r="J24" s="67"/>
    </row>
    <row r="25" spans="1:10" ht="17.25" customHeight="1" x14ac:dyDescent="0.25">
      <c r="A25" s="45"/>
      <c r="B25" s="46"/>
      <c r="C25" s="46"/>
      <c r="D25" s="46"/>
      <c r="E25" s="46"/>
      <c r="F25" s="46"/>
      <c r="G25" s="46"/>
      <c r="H25" s="46"/>
      <c r="I25" s="46"/>
      <c r="J25" s="47"/>
    </row>
    <row r="26" spans="1:10" x14ac:dyDescent="0.25">
      <c r="A26" s="45"/>
      <c r="B26" s="46"/>
      <c r="C26" s="46"/>
      <c r="D26" s="46"/>
      <c r="E26" s="46"/>
      <c r="F26" s="46"/>
      <c r="G26" s="46"/>
      <c r="H26" s="46"/>
      <c r="I26" s="46"/>
      <c r="J26" s="47"/>
    </row>
    <row r="27" spans="1:10" x14ac:dyDescent="0.25">
      <c r="A27" s="45"/>
      <c r="B27" s="46"/>
      <c r="C27" s="46"/>
      <c r="D27" s="46"/>
      <c r="E27" s="46"/>
      <c r="F27" s="46"/>
      <c r="G27" s="46"/>
      <c r="H27" s="46"/>
      <c r="I27" s="46"/>
      <c r="J27" s="47"/>
    </row>
    <row r="28" spans="1:10" x14ac:dyDescent="0.25">
      <c r="A28" s="68"/>
      <c r="B28" s="69"/>
      <c r="C28" s="69"/>
      <c r="D28" s="69"/>
      <c r="E28" s="69"/>
      <c r="F28" s="69"/>
      <c r="G28" s="69"/>
      <c r="H28" s="69"/>
      <c r="I28" s="69"/>
      <c r="J28" s="70"/>
    </row>
    <row r="29" spans="1:10" ht="33" customHeight="1" x14ac:dyDescent="0.25">
      <c r="A29" s="59" t="s">
        <v>13</v>
      </c>
      <c r="B29" s="60"/>
      <c r="C29" s="60"/>
      <c r="D29" s="60"/>
      <c r="E29" s="60"/>
      <c r="F29" s="60"/>
      <c r="G29" s="60"/>
      <c r="H29" s="60"/>
      <c r="I29" s="60"/>
      <c r="J29" s="61"/>
    </row>
    <row r="30" spans="1:10" ht="39" customHeight="1" x14ac:dyDescent="0.25">
      <c r="A30" s="51" t="s">
        <v>98</v>
      </c>
      <c r="B30" s="52"/>
      <c r="C30" s="52"/>
      <c r="D30" s="52"/>
      <c r="E30" s="52"/>
      <c r="F30" s="52"/>
      <c r="G30" s="52"/>
      <c r="H30" s="52"/>
      <c r="I30" s="52"/>
      <c r="J30" s="53"/>
    </row>
    <row r="31" spans="1:10" ht="15" customHeight="1" x14ac:dyDescent="0.25">
      <c r="A31" s="54" t="s">
        <v>41</v>
      </c>
      <c r="B31" s="55"/>
      <c r="C31" s="55"/>
      <c r="D31" s="55"/>
      <c r="E31" s="55"/>
      <c r="F31" s="55"/>
      <c r="G31" s="55"/>
      <c r="H31" s="55"/>
      <c r="I31" s="55"/>
      <c r="J31" s="56"/>
    </row>
    <row r="32" spans="1:10" ht="72.75" customHeight="1" x14ac:dyDescent="0.25">
      <c r="A32" s="51" t="s">
        <v>42</v>
      </c>
      <c r="B32" s="57"/>
      <c r="C32" s="57"/>
      <c r="D32" s="57"/>
      <c r="E32" s="57"/>
      <c r="F32" s="57"/>
      <c r="G32" s="57"/>
      <c r="H32" s="57"/>
      <c r="I32" s="57"/>
      <c r="J32" s="58"/>
    </row>
    <row r="33" spans="1:10" x14ac:dyDescent="0.25">
      <c r="A33" s="42" t="s">
        <v>14</v>
      </c>
      <c r="B33" s="43"/>
      <c r="C33" s="43"/>
      <c r="D33" s="43"/>
      <c r="E33" s="43"/>
      <c r="F33" s="43"/>
      <c r="G33" s="43"/>
      <c r="H33" s="43"/>
      <c r="I33" s="43"/>
      <c r="J33" s="44"/>
    </row>
    <row r="34" spans="1:10" x14ac:dyDescent="0.25">
      <c r="A34" s="45" t="s">
        <v>40</v>
      </c>
      <c r="B34" s="46"/>
      <c r="C34" s="46"/>
      <c r="D34" s="46"/>
      <c r="E34" s="46"/>
      <c r="F34" s="46"/>
      <c r="G34" s="46"/>
      <c r="H34" s="46"/>
      <c r="I34" s="46"/>
      <c r="J34" s="47"/>
    </row>
    <row r="35" spans="1:10" x14ac:dyDescent="0.25">
      <c r="A35" s="45"/>
      <c r="B35" s="46"/>
      <c r="C35" s="46"/>
      <c r="D35" s="46"/>
      <c r="E35" s="46"/>
      <c r="F35" s="46"/>
      <c r="G35" s="46"/>
      <c r="H35" s="46"/>
      <c r="I35" s="46"/>
      <c r="J35" s="47"/>
    </row>
    <row r="36" spans="1:10" x14ac:dyDescent="0.25">
      <c r="A36" s="45"/>
      <c r="B36" s="46"/>
      <c r="C36" s="46"/>
      <c r="D36" s="46"/>
      <c r="E36" s="46"/>
      <c r="F36" s="46"/>
      <c r="G36" s="46"/>
      <c r="H36" s="46"/>
      <c r="I36" s="46"/>
      <c r="J36" s="47"/>
    </row>
    <row r="37" spans="1:10" x14ac:dyDescent="0.25">
      <c r="A37" s="45"/>
      <c r="B37" s="46"/>
      <c r="C37" s="46"/>
      <c r="D37" s="46"/>
      <c r="E37" s="46"/>
      <c r="F37" s="46"/>
      <c r="G37" s="46"/>
      <c r="H37" s="46"/>
      <c r="I37" s="46"/>
      <c r="J37" s="47"/>
    </row>
    <row r="38" spans="1:10" ht="40.5" customHeight="1" thickBot="1" x14ac:dyDescent="0.3">
      <c r="A38" s="48"/>
      <c r="B38" s="49"/>
      <c r="C38" s="49"/>
      <c r="D38" s="49"/>
      <c r="E38" s="49"/>
      <c r="F38" s="49"/>
      <c r="G38" s="49"/>
      <c r="H38" s="49"/>
      <c r="I38" s="49"/>
      <c r="J38" s="50"/>
    </row>
    <row r="39" spans="1:10" x14ac:dyDescent="0.25">
      <c r="A39" s="13"/>
      <c r="B39" s="13"/>
      <c r="C39" s="13"/>
      <c r="D39" s="13"/>
      <c r="E39" s="13"/>
      <c r="F39" s="13"/>
      <c r="G39" s="13"/>
      <c r="H39" s="13"/>
      <c r="I39" s="13"/>
      <c r="J39" s="13"/>
    </row>
    <row r="40" spans="1:10" x14ac:dyDescent="0.25">
      <c r="A40" s="14"/>
      <c r="B40" s="14"/>
      <c r="C40" s="14"/>
      <c r="D40" s="14"/>
      <c r="E40" s="14"/>
      <c r="F40" s="14"/>
      <c r="G40" s="14"/>
      <c r="H40" s="14"/>
      <c r="I40" s="14"/>
      <c r="J40" s="14"/>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topLeftCell="A33" zoomScale="70" zoomScaleNormal="70" workbookViewId="0">
      <selection activeCell="F54" sqref="F54"/>
    </sheetView>
  </sheetViews>
  <sheetFormatPr baseColWidth="10" defaultColWidth="9.140625" defaultRowHeight="15" x14ac:dyDescent="0.25"/>
  <cols>
    <col min="1" max="1" width="10.28515625" style="38" customWidth="1"/>
    <col min="2" max="2" width="53.42578125" style="1" customWidth="1"/>
    <col min="3" max="3" width="11.28515625" style="1" customWidth="1"/>
    <col min="4" max="4" width="14.85546875" style="1" customWidth="1"/>
    <col min="5" max="5" width="10.28515625" style="1" customWidth="1"/>
    <col min="6" max="6" width="14" style="10" customWidth="1"/>
    <col min="7" max="7" width="55.42578125" customWidth="1"/>
  </cols>
  <sheetData>
    <row r="1" spans="1:7" x14ac:dyDescent="0.25">
      <c r="A1" s="33" t="s">
        <v>107</v>
      </c>
      <c r="B1"/>
      <c r="C1"/>
      <c r="D1"/>
      <c r="E1"/>
      <c r="F1"/>
    </row>
    <row r="2" spans="1:7" x14ac:dyDescent="0.25">
      <c r="A2" s="34" t="s">
        <v>108</v>
      </c>
      <c r="B2"/>
      <c r="C2"/>
      <c r="D2"/>
      <c r="E2"/>
      <c r="F2"/>
    </row>
    <row r="3" spans="1:7" ht="15.75" thickBot="1" x14ac:dyDescent="0.3">
      <c r="A3" s="33"/>
      <c r="B3"/>
      <c r="C3"/>
      <c r="D3"/>
      <c r="E3"/>
      <c r="F3"/>
    </row>
    <row r="4" spans="1:7" ht="30.75" customHeight="1" x14ac:dyDescent="0.25">
      <c r="A4" s="104" t="s">
        <v>17</v>
      </c>
      <c r="B4" s="105"/>
      <c r="C4" s="106"/>
      <c r="D4" s="106"/>
      <c r="E4" s="106"/>
      <c r="F4" s="107"/>
    </row>
    <row r="5" spans="1:7" ht="27.75" customHeight="1" x14ac:dyDescent="0.25">
      <c r="A5" s="108" t="s">
        <v>16</v>
      </c>
      <c r="B5" s="109"/>
      <c r="C5" s="110"/>
      <c r="D5" s="110"/>
      <c r="E5" s="110"/>
      <c r="F5" s="111"/>
    </row>
    <row r="6" spans="1:7" ht="27.75" customHeight="1" x14ac:dyDescent="0.25">
      <c r="A6" s="114" t="s">
        <v>36</v>
      </c>
      <c r="B6" s="115"/>
      <c r="C6" s="116">
        <v>45392</v>
      </c>
      <c r="D6" s="117"/>
      <c r="E6" s="117"/>
      <c r="F6" s="118"/>
    </row>
    <row r="7" spans="1:7" ht="33" customHeight="1" x14ac:dyDescent="0.25">
      <c r="A7" s="108" t="s">
        <v>15</v>
      </c>
      <c r="B7" s="109"/>
      <c r="C7" s="112">
        <f>F53</f>
        <v>7893</v>
      </c>
      <c r="D7" s="112"/>
      <c r="E7" s="112"/>
      <c r="F7" s="113"/>
    </row>
    <row r="8" spans="1:7" ht="30.75" customHeight="1" x14ac:dyDescent="0.25">
      <c r="A8" s="89" t="s">
        <v>18</v>
      </c>
      <c r="B8" s="90"/>
      <c r="C8" s="91">
        <f>C7</f>
        <v>7893</v>
      </c>
      <c r="D8" s="91"/>
      <c r="E8" s="91"/>
      <c r="F8" s="92"/>
    </row>
    <row r="9" spans="1:7" ht="13.5" customHeight="1" thickBot="1" x14ac:dyDescent="0.3">
      <c r="A9" s="119"/>
      <c r="B9" s="120"/>
      <c r="C9" s="121"/>
      <c r="D9" s="121"/>
      <c r="E9" s="121"/>
      <c r="F9" s="122"/>
    </row>
    <row r="10" spans="1:7" ht="30.75" customHeight="1" x14ac:dyDescent="0.25">
      <c r="A10" s="123" t="s">
        <v>43</v>
      </c>
      <c r="B10" s="124"/>
      <c r="C10" s="124"/>
      <c r="D10" s="124"/>
      <c r="E10" s="124"/>
      <c r="F10" s="125"/>
    </row>
    <row r="11" spans="1:7" ht="21" customHeight="1" thickBot="1" x14ac:dyDescent="0.3">
      <c r="A11" s="126" t="s">
        <v>44</v>
      </c>
      <c r="B11" s="127"/>
      <c r="C11" s="128">
        <v>0</v>
      </c>
      <c r="D11" s="128"/>
      <c r="E11" s="128"/>
      <c r="F11" s="129"/>
    </row>
    <row r="12" spans="1:7" ht="38.25" x14ac:dyDescent="0.25">
      <c r="A12" s="35" t="s">
        <v>0</v>
      </c>
      <c r="B12" s="2" t="s">
        <v>1</v>
      </c>
      <c r="C12" s="3" t="s">
        <v>2</v>
      </c>
      <c r="D12" s="3" t="s">
        <v>3</v>
      </c>
      <c r="E12" s="3" t="s">
        <v>4</v>
      </c>
      <c r="F12" s="4" t="s">
        <v>5</v>
      </c>
    </row>
    <row r="13" spans="1:7" ht="29.25" customHeight="1" x14ac:dyDescent="0.25">
      <c r="A13" s="36">
        <v>1</v>
      </c>
      <c r="B13" s="101" t="s">
        <v>49</v>
      </c>
      <c r="C13" s="102"/>
      <c r="D13" s="102"/>
      <c r="E13" s="102"/>
      <c r="F13" s="103"/>
    </row>
    <row r="14" spans="1:7" ht="39.75" customHeight="1" x14ac:dyDescent="0.25">
      <c r="A14" s="37" t="s">
        <v>58</v>
      </c>
      <c r="B14" s="19" t="s">
        <v>46</v>
      </c>
      <c r="C14" s="20"/>
      <c r="D14" s="21">
        <v>3403</v>
      </c>
      <c r="E14" s="20">
        <v>1</v>
      </c>
      <c r="F14" s="22">
        <f t="shared" ref="F14:F19" si="0">D14*E14</f>
        <v>3403</v>
      </c>
      <c r="G14" s="40" t="s">
        <v>99</v>
      </c>
    </row>
    <row r="15" spans="1:7" ht="38.25" x14ac:dyDescent="0.25">
      <c r="A15" s="37" t="s">
        <v>59</v>
      </c>
      <c r="B15" s="19" t="s">
        <v>47</v>
      </c>
      <c r="C15" s="20"/>
      <c r="D15" s="21">
        <v>2590</v>
      </c>
      <c r="E15" s="20">
        <v>1</v>
      </c>
      <c r="F15" s="22">
        <f t="shared" si="0"/>
        <v>2590</v>
      </c>
    </row>
    <row r="16" spans="1:7" x14ac:dyDescent="0.25">
      <c r="A16" s="37" t="s">
        <v>60</v>
      </c>
      <c r="B16" s="5"/>
      <c r="C16" s="5"/>
      <c r="D16" s="6"/>
      <c r="E16" s="5"/>
      <c r="F16" s="7">
        <f t="shared" si="0"/>
        <v>0</v>
      </c>
    </row>
    <row r="17" spans="1:7" x14ac:dyDescent="0.25">
      <c r="A17" s="37" t="s">
        <v>61</v>
      </c>
      <c r="B17" s="5"/>
      <c r="C17" s="5"/>
      <c r="D17" s="6"/>
      <c r="E17" s="5"/>
      <c r="F17" s="7">
        <f t="shared" si="0"/>
        <v>0</v>
      </c>
    </row>
    <row r="18" spans="1:7" x14ac:dyDescent="0.25">
      <c r="A18" s="37" t="s">
        <v>62</v>
      </c>
      <c r="B18" s="5"/>
      <c r="C18" s="5"/>
      <c r="D18" s="6"/>
      <c r="E18" s="5"/>
      <c r="F18" s="7">
        <f t="shared" si="0"/>
        <v>0</v>
      </c>
    </row>
    <row r="19" spans="1:7" x14ac:dyDescent="0.25">
      <c r="A19" s="37" t="s">
        <v>63</v>
      </c>
      <c r="B19" s="5"/>
      <c r="C19" s="5"/>
      <c r="D19" s="6"/>
      <c r="E19" s="5"/>
      <c r="F19" s="7">
        <f t="shared" si="0"/>
        <v>0</v>
      </c>
    </row>
    <row r="20" spans="1:7" x14ac:dyDescent="0.25">
      <c r="A20" s="86" t="s">
        <v>102</v>
      </c>
      <c r="B20" s="87"/>
      <c r="C20" s="87"/>
      <c r="D20" s="87"/>
      <c r="E20" s="88"/>
      <c r="F20" s="8">
        <f>SUM(F14:F19)</f>
        <v>5993</v>
      </c>
    </row>
    <row r="21" spans="1:7" ht="48" customHeight="1" x14ac:dyDescent="0.25">
      <c r="A21" s="36" t="s">
        <v>64</v>
      </c>
      <c r="B21" s="98" t="s">
        <v>26</v>
      </c>
      <c r="C21" s="99"/>
      <c r="D21" s="99"/>
      <c r="E21" s="99"/>
      <c r="F21" s="100"/>
    </row>
    <row r="22" spans="1:7" ht="30" x14ac:dyDescent="0.25">
      <c r="A22" s="37" t="s">
        <v>65</v>
      </c>
      <c r="B22" s="19" t="s">
        <v>48</v>
      </c>
      <c r="C22" s="19" t="s">
        <v>21</v>
      </c>
      <c r="D22" s="23">
        <v>80</v>
      </c>
      <c r="E22" s="19">
        <v>5</v>
      </c>
      <c r="F22" s="24">
        <f t="shared" ref="F22:F27" si="1">D22*E22</f>
        <v>400</v>
      </c>
      <c r="G22" s="40" t="s">
        <v>99</v>
      </c>
    </row>
    <row r="23" spans="1:7" x14ac:dyDescent="0.25">
      <c r="A23" s="37" t="s">
        <v>66</v>
      </c>
      <c r="B23" s="19" t="s">
        <v>22</v>
      </c>
      <c r="C23" s="19" t="s">
        <v>21</v>
      </c>
      <c r="D23" s="23">
        <v>500</v>
      </c>
      <c r="E23" s="19">
        <v>1</v>
      </c>
      <c r="F23" s="24">
        <f t="shared" si="1"/>
        <v>500</v>
      </c>
    </row>
    <row r="24" spans="1:7" x14ac:dyDescent="0.25">
      <c r="A24" s="37" t="s">
        <v>67</v>
      </c>
      <c r="B24" s="5"/>
      <c r="C24" s="5"/>
      <c r="D24" s="6"/>
      <c r="E24" s="5"/>
      <c r="F24" s="7">
        <f t="shared" si="1"/>
        <v>0</v>
      </c>
    </row>
    <row r="25" spans="1:7" x14ac:dyDescent="0.25">
      <c r="A25" s="37" t="s">
        <v>68</v>
      </c>
      <c r="B25" s="5"/>
      <c r="C25" s="5"/>
      <c r="D25" s="6"/>
      <c r="E25" s="5"/>
      <c r="F25" s="7">
        <f t="shared" si="1"/>
        <v>0</v>
      </c>
    </row>
    <row r="26" spans="1:7" x14ac:dyDescent="0.25">
      <c r="A26" s="37" t="s">
        <v>69</v>
      </c>
      <c r="B26" s="5"/>
      <c r="C26" s="5"/>
      <c r="D26" s="6"/>
      <c r="E26" s="5"/>
      <c r="F26" s="7">
        <f t="shared" si="1"/>
        <v>0</v>
      </c>
    </row>
    <row r="27" spans="1:7" x14ac:dyDescent="0.25">
      <c r="A27" s="37" t="s">
        <v>70</v>
      </c>
      <c r="B27" s="5"/>
      <c r="C27" s="5"/>
      <c r="D27" s="6"/>
      <c r="E27" s="5"/>
      <c r="F27" s="7">
        <f t="shared" si="1"/>
        <v>0</v>
      </c>
    </row>
    <row r="28" spans="1:7" x14ac:dyDescent="0.25">
      <c r="A28" s="86" t="s">
        <v>103</v>
      </c>
      <c r="B28" s="87"/>
      <c r="C28" s="87"/>
      <c r="D28" s="87"/>
      <c r="E28" s="88"/>
      <c r="F28" s="8">
        <f>SUM(F22:F27)</f>
        <v>900</v>
      </c>
    </row>
    <row r="29" spans="1:7" ht="30.75" customHeight="1" x14ac:dyDescent="0.25">
      <c r="A29" s="36" t="s">
        <v>72</v>
      </c>
      <c r="B29" s="98" t="s">
        <v>101</v>
      </c>
      <c r="C29" s="99"/>
      <c r="D29" s="99"/>
      <c r="E29" s="99"/>
      <c r="F29" s="100"/>
    </row>
    <row r="30" spans="1:7" ht="30" x14ac:dyDescent="0.25">
      <c r="A30" s="37" t="s">
        <v>71</v>
      </c>
      <c r="B30" s="19" t="s">
        <v>28</v>
      </c>
      <c r="C30" s="19" t="s">
        <v>20</v>
      </c>
      <c r="D30" s="23">
        <v>500</v>
      </c>
      <c r="E30" s="19">
        <v>1</v>
      </c>
      <c r="F30" s="24">
        <f t="shared" ref="F30:F35" si="2">D30*E30</f>
        <v>500</v>
      </c>
      <c r="G30" s="40" t="s">
        <v>99</v>
      </c>
    </row>
    <row r="31" spans="1:7" x14ac:dyDescent="0.25">
      <c r="A31" s="37" t="s">
        <v>73</v>
      </c>
      <c r="B31" s="5"/>
      <c r="C31" s="5"/>
      <c r="D31" s="6"/>
      <c r="E31" s="5"/>
      <c r="F31" s="7">
        <f t="shared" si="2"/>
        <v>0</v>
      </c>
    </row>
    <row r="32" spans="1:7" x14ac:dyDescent="0.25">
      <c r="A32" s="37" t="s">
        <v>74</v>
      </c>
      <c r="B32" s="5"/>
      <c r="C32" s="5"/>
      <c r="D32" s="6"/>
      <c r="E32" s="5"/>
      <c r="F32" s="7">
        <f t="shared" si="2"/>
        <v>0</v>
      </c>
    </row>
    <row r="33" spans="1:9" x14ac:dyDescent="0.25">
      <c r="A33" s="37" t="s">
        <v>75</v>
      </c>
      <c r="B33" s="5"/>
      <c r="C33" s="5"/>
      <c r="D33" s="6"/>
      <c r="E33" s="5"/>
      <c r="F33" s="7">
        <f t="shared" si="2"/>
        <v>0</v>
      </c>
    </row>
    <row r="34" spans="1:9" x14ac:dyDescent="0.25">
      <c r="A34" s="37" t="s">
        <v>76</v>
      </c>
      <c r="B34" s="5"/>
      <c r="C34" s="5"/>
      <c r="D34" s="6"/>
      <c r="E34" s="5"/>
      <c r="F34" s="7">
        <f t="shared" si="2"/>
        <v>0</v>
      </c>
    </row>
    <row r="35" spans="1:9" x14ac:dyDescent="0.25">
      <c r="A35" s="37" t="s">
        <v>91</v>
      </c>
      <c r="B35" s="5"/>
      <c r="C35" s="5"/>
      <c r="D35" s="6"/>
      <c r="E35" s="5"/>
      <c r="F35" s="7">
        <f t="shared" si="2"/>
        <v>0</v>
      </c>
    </row>
    <row r="36" spans="1:9" x14ac:dyDescent="0.25">
      <c r="A36" s="86" t="s">
        <v>104</v>
      </c>
      <c r="B36" s="87"/>
      <c r="C36" s="87"/>
      <c r="D36" s="87"/>
      <c r="E36" s="88"/>
      <c r="F36" s="8">
        <f>SUM(F30:F35)</f>
        <v>500</v>
      </c>
    </row>
    <row r="37" spans="1:9" ht="36.75" customHeight="1" x14ac:dyDescent="0.25">
      <c r="A37" s="36" t="s">
        <v>77</v>
      </c>
      <c r="B37" s="98" t="s">
        <v>57</v>
      </c>
      <c r="C37" s="99"/>
      <c r="D37" s="99"/>
      <c r="E37" s="99"/>
      <c r="F37" s="100"/>
      <c r="G37" s="93" t="s">
        <v>45</v>
      </c>
      <c r="H37" s="94"/>
      <c r="I37" s="94"/>
    </row>
    <row r="38" spans="1:9" ht="30" x14ac:dyDescent="0.25">
      <c r="A38" s="37" t="s">
        <v>78</v>
      </c>
      <c r="B38" s="19" t="s">
        <v>31</v>
      </c>
      <c r="C38" s="19" t="s">
        <v>20</v>
      </c>
      <c r="D38" s="23">
        <v>500</v>
      </c>
      <c r="E38" s="19">
        <v>1</v>
      </c>
      <c r="F38" s="24">
        <f t="shared" ref="F38:F43" si="3">D38*E38</f>
        <v>500</v>
      </c>
      <c r="G38" s="40" t="s">
        <v>99</v>
      </c>
    </row>
    <row r="39" spans="1:9" x14ac:dyDescent="0.25">
      <c r="A39" s="37" t="s">
        <v>79</v>
      </c>
      <c r="B39" s="5"/>
      <c r="C39" s="5"/>
      <c r="D39" s="6"/>
      <c r="E39" s="5"/>
      <c r="F39" s="7">
        <f t="shared" si="3"/>
        <v>0</v>
      </c>
    </row>
    <row r="40" spans="1:9" x14ac:dyDescent="0.25">
      <c r="A40" s="37" t="s">
        <v>80</v>
      </c>
      <c r="B40" s="5"/>
      <c r="C40" s="5"/>
      <c r="D40" s="6"/>
      <c r="E40" s="5"/>
      <c r="F40" s="7">
        <f t="shared" si="3"/>
        <v>0</v>
      </c>
    </row>
    <row r="41" spans="1:9" x14ac:dyDescent="0.25">
      <c r="A41" s="37" t="s">
        <v>81</v>
      </c>
      <c r="B41" s="5"/>
      <c r="C41" s="5"/>
      <c r="D41" s="6"/>
      <c r="E41" s="5"/>
      <c r="F41" s="7">
        <f t="shared" si="3"/>
        <v>0</v>
      </c>
    </row>
    <row r="42" spans="1:9" x14ac:dyDescent="0.25">
      <c r="A42" s="37" t="s">
        <v>82</v>
      </c>
      <c r="B42" s="5"/>
      <c r="C42" s="5"/>
      <c r="D42" s="6"/>
      <c r="E42" s="5"/>
      <c r="F42" s="7">
        <f t="shared" si="3"/>
        <v>0</v>
      </c>
    </row>
    <row r="43" spans="1:9" x14ac:dyDescent="0.25">
      <c r="A43" s="37" t="s">
        <v>83</v>
      </c>
      <c r="B43" s="5"/>
      <c r="C43" s="5"/>
      <c r="D43" s="6"/>
      <c r="E43" s="5"/>
      <c r="F43" s="7">
        <f t="shared" si="3"/>
        <v>0</v>
      </c>
    </row>
    <row r="44" spans="1:9" x14ac:dyDescent="0.25">
      <c r="A44" s="86" t="s">
        <v>105</v>
      </c>
      <c r="B44" s="87"/>
      <c r="C44" s="87"/>
      <c r="D44" s="87"/>
      <c r="E44" s="88"/>
      <c r="F44" s="8">
        <f>SUM(F38:F43)</f>
        <v>500</v>
      </c>
    </row>
    <row r="45" spans="1:9" ht="30.75" customHeight="1" x14ac:dyDescent="0.25">
      <c r="A45" s="36" t="s">
        <v>84</v>
      </c>
      <c r="B45" s="98" t="s">
        <v>27</v>
      </c>
      <c r="C45" s="99"/>
      <c r="D45" s="99"/>
      <c r="E45" s="99"/>
      <c r="F45" s="100"/>
    </row>
    <row r="46" spans="1:9" ht="30" x14ac:dyDescent="0.25">
      <c r="A46" s="37" t="s">
        <v>85</v>
      </c>
      <c r="B46" s="5"/>
      <c r="C46" s="5"/>
      <c r="D46" s="6"/>
      <c r="E46" s="5"/>
      <c r="F46" s="7">
        <f t="shared" ref="F46:F51" si="4">D46*E46</f>
        <v>0</v>
      </c>
      <c r="G46" s="40" t="s">
        <v>99</v>
      </c>
    </row>
    <row r="47" spans="1:9" x14ac:dyDescent="0.25">
      <c r="A47" s="37" t="s">
        <v>86</v>
      </c>
      <c r="B47" s="5"/>
      <c r="C47" s="5"/>
      <c r="D47" s="6"/>
      <c r="E47" s="5"/>
      <c r="F47" s="7">
        <f t="shared" si="4"/>
        <v>0</v>
      </c>
    </row>
    <row r="48" spans="1:9" x14ac:dyDescent="0.25">
      <c r="A48" s="37" t="s">
        <v>87</v>
      </c>
      <c r="B48" s="5"/>
      <c r="C48" s="5"/>
      <c r="D48" s="6"/>
      <c r="E48" s="5"/>
      <c r="F48" s="7">
        <f t="shared" si="4"/>
        <v>0</v>
      </c>
    </row>
    <row r="49" spans="1:6" x14ac:dyDescent="0.25">
      <c r="A49" s="37" t="s">
        <v>88</v>
      </c>
      <c r="B49" s="5"/>
      <c r="C49" s="5"/>
      <c r="D49" s="6"/>
      <c r="E49" s="5"/>
      <c r="F49" s="7">
        <f t="shared" si="4"/>
        <v>0</v>
      </c>
    </row>
    <row r="50" spans="1:6" x14ac:dyDescent="0.25">
      <c r="A50" s="37" t="s">
        <v>89</v>
      </c>
      <c r="B50" s="5"/>
      <c r="C50" s="5"/>
      <c r="D50" s="6"/>
      <c r="E50" s="5"/>
      <c r="F50" s="7">
        <f t="shared" si="4"/>
        <v>0</v>
      </c>
    </row>
    <row r="51" spans="1:6" x14ac:dyDescent="0.25">
      <c r="A51" s="37" t="s">
        <v>90</v>
      </c>
      <c r="B51" s="5"/>
      <c r="C51" s="5"/>
      <c r="D51" s="6"/>
      <c r="E51" s="5"/>
      <c r="F51" s="7">
        <f t="shared" si="4"/>
        <v>0</v>
      </c>
    </row>
    <row r="52" spans="1:6" x14ac:dyDescent="0.25">
      <c r="A52" s="86" t="s">
        <v>106</v>
      </c>
      <c r="B52" s="87"/>
      <c r="C52" s="87"/>
      <c r="D52" s="87"/>
      <c r="E52" s="88"/>
      <c r="F52" s="8">
        <f>SUM(F46:F51)</f>
        <v>0</v>
      </c>
    </row>
    <row r="53" spans="1:6" x14ac:dyDescent="0.25">
      <c r="A53" s="95" t="s">
        <v>6</v>
      </c>
      <c r="B53" s="96"/>
      <c r="C53" s="96"/>
      <c r="D53" s="96"/>
      <c r="E53" s="97"/>
      <c r="F53" s="9">
        <f>SUM(F20+F28+F36+F44+F52)</f>
        <v>7893</v>
      </c>
    </row>
  </sheetData>
  <mergeCells count="27">
    <mergeCell ref="A9:B9"/>
    <mergeCell ref="C9:F9"/>
    <mergeCell ref="A10:F10"/>
    <mergeCell ref="A11:B11"/>
    <mergeCell ref="C11:F11"/>
    <mergeCell ref="A4:B4"/>
    <mergeCell ref="C4:F4"/>
    <mergeCell ref="A5:B5"/>
    <mergeCell ref="C5:F5"/>
    <mergeCell ref="A7:B7"/>
    <mergeCell ref="C7:F7"/>
    <mergeCell ref="A6:B6"/>
    <mergeCell ref="C6:F6"/>
    <mergeCell ref="A20:E20"/>
    <mergeCell ref="A8:B8"/>
    <mergeCell ref="C8:F8"/>
    <mergeCell ref="G37:I37"/>
    <mergeCell ref="A53:E53"/>
    <mergeCell ref="B21:F21"/>
    <mergeCell ref="A28:E28"/>
    <mergeCell ref="B29:F29"/>
    <mergeCell ref="A36:E36"/>
    <mergeCell ref="B37:F37"/>
    <mergeCell ref="A44:E44"/>
    <mergeCell ref="B45:F45"/>
    <mergeCell ref="A52:E52"/>
    <mergeCell ref="B13:F13"/>
  </mergeCells>
  <pageMargins left="0.7" right="0.7" top="0.75" bottom="0.75" header="0.3" footer="0.3"/>
  <pageSetup paperSize="9" scale="4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E39"/>
  <sheetViews>
    <sheetView topLeftCell="A5" workbookViewId="0">
      <selection activeCell="B41" sqref="B41"/>
    </sheetView>
  </sheetViews>
  <sheetFormatPr baseColWidth="10" defaultRowHeight="15" x14ac:dyDescent="0.25"/>
  <cols>
    <col min="1" max="1" width="7.5703125" style="38" customWidth="1"/>
    <col min="2" max="2" width="37.85546875" customWidth="1"/>
    <col min="3" max="3" width="52.140625" customWidth="1"/>
    <col min="4" max="4" width="45.28515625" customWidth="1"/>
    <col min="5" max="5" width="36.42578125" customWidth="1"/>
  </cols>
  <sheetData>
    <row r="1" spans="1:5" ht="15.75" customHeight="1" thickBot="1" x14ac:dyDescent="0.3">
      <c r="A1" s="137" t="s">
        <v>7</v>
      </c>
      <c r="B1" s="138"/>
      <c r="C1" s="132" t="s">
        <v>35</v>
      </c>
      <c r="D1" s="133"/>
    </row>
    <row r="2" spans="1:5" ht="26.25" x14ac:dyDescent="0.25">
      <c r="A2" s="134" t="s">
        <v>34</v>
      </c>
      <c r="B2" s="135"/>
      <c r="C2" s="18" t="s">
        <v>39</v>
      </c>
      <c r="D2" s="17" t="s">
        <v>37</v>
      </c>
    </row>
    <row r="3" spans="1:5" ht="114.75" x14ac:dyDescent="0.25">
      <c r="A3" s="136"/>
      <c r="B3" s="135"/>
      <c r="C3" s="11" t="s">
        <v>56</v>
      </c>
      <c r="D3" s="12" t="s">
        <v>38</v>
      </c>
    </row>
    <row r="4" spans="1:5" ht="30" customHeight="1" x14ac:dyDescent="0.25">
      <c r="A4" s="36">
        <v>1</v>
      </c>
      <c r="B4" s="139" t="s">
        <v>50</v>
      </c>
      <c r="C4" s="139"/>
      <c r="D4" s="140"/>
    </row>
    <row r="5" spans="1:5" ht="270" x14ac:dyDescent="0.25">
      <c r="A5" s="37" t="s">
        <v>58</v>
      </c>
      <c r="B5" s="27" t="s">
        <v>51</v>
      </c>
      <c r="C5" s="28" t="s">
        <v>19</v>
      </c>
      <c r="D5" s="29" t="s">
        <v>23</v>
      </c>
      <c r="E5" s="41" t="s">
        <v>100</v>
      </c>
    </row>
    <row r="6" spans="1:5" ht="255" x14ac:dyDescent="0.25">
      <c r="A6" s="37" t="s">
        <v>59</v>
      </c>
      <c r="B6" s="27" t="s">
        <v>52</v>
      </c>
      <c r="C6" s="28" t="s">
        <v>24</v>
      </c>
      <c r="D6" s="29" t="s">
        <v>25</v>
      </c>
    </row>
    <row r="7" spans="1:5" x14ac:dyDescent="0.25">
      <c r="A7" s="37" t="s">
        <v>60</v>
      </c>
      <c r="B7" s="5"/>
      <c r="C7" s="26"/>
      <c r="D7" s="25"/>
    </row>
    <row r="8" spans="1:5" x14ac:dyDescent="0.25">
      <c r="A8" s="37" t="s">
        <v>61</v>
      </c>
      <c r="B8" s="5"/>
      <c r="C8" s="26"/>
      <c r="D8" s="25"/>
    </row>
    <row r="9" spans="1:5" x14ac:dyDescent="0.25">
      <c r="A9" s="37" t="s">
        <v>62</v>
      </c>
      <c r="B9" s="5"/>
      <c r="C9" s="26"/>
      <c r="D9" s="25"/>
    </row>
    <row r="10" spans="1:5" x14ac:dyDescent="0.25">
      <c r="A10" s="37" t="s">
        <v>63</v>
      </c>
      <c r="B10" s="5"/>
      <c r="C10" s="26"/>
      <c r="D10" s="25"/>
    </row>
    <row r="11" spans="1:5" ht="48" customHeight="1" x14ac:dyDescent="0.25">
      <c r="A11" s="36" t="s">
        <v>64</v>
      </c>
      <c r="B11" s="130" t="s">
        <v>26</v>
      </c>
      <c r="C11" s="130"/>
      <c r="D11" s="131"/>
    </row>
    <row r="12" spans="1:5" ht="45" x14ac:dyDescent="0.25">
      <c r="A12" s="37" t="s">
        <v>65</v>
      </c>
      <c r="B12" s="30" t="s">
        <v>53</v>
      </c>
      <c r="C12" s="31" t="s">
        <v>29</v>
      </c>
      <c r="D12" s="32" t="s">
        <v>55</v>
      </c>
      <c r="E12" s="41" t="s">
        <v>100</v>
      </c>
    </row>
    <row r="13" spans="1:5" ht="38.25" x14ac:dyDescent="0.25">
      <c r="A13" s="37" t="s">
        <v>66</v>
      </c>
      <c r="B13" s="30" t="s">
        <v>54</v>
      </c>
      <c r="C13" s="31" t="s">
        <v>30</v>
      </c>
      <c r="D13" s="32" t="s">
        <v>95</v>
      </c>
    </row>
    <row r="14" spans="1:5" x14ac:dyDescent="0.25">
      <c r="A14" s="37" t="s">
        <v>67</v>
      </c>
      <c r="B14" s="5"/>
      <c r="C14" s="26"/>
      <c r="D14" s="25"/>
    </row>
    <row r="15" spans="1:5" x14ac:dyDescent="0.25">
      <c r="A15" s="37" t="s">
        <v>68</v>
      </c>
      <c r="B15" s="5"/>
      <c r="C15" s="26"/>
      <c r="D15" s="25"/>
    </row>
    <row r="16" spans="1:5" x14ac:dyDescent="0.25">
      <c r="A16" s="37" t="s">
        <v>69</v>
      </c>
      <c r="B16" s="5"/>
      <c r="C16" s="26"/>
      <c r="D16" s="25"/>
    </row>
    <row r="17" spans="1:5" x14ac:dyDescent="0.25">
      <c r="A17" s="37" t="s">
        <v>70</v>
      </c>
      <c r="B17" s="5"/>
      <c r="C17" s="26"/>
      <c r="D17" s="25"/>
    </row>
    <row r="18" spans="1:5" ht="55.9" customHeight="1" x14ac:dyDescent="0.25">
      <c r="A18" s="36" t="s">
        <v>72</v>
      </c>
      <c r="B18" s="98" t="s">
        <v>101</v>
      </c>
      <c r="C18" s="99"/>
      <c r="D18" s="100"/>
      <c r="E18" s="16" t="s">
        <v>97</v>
      </c>
    </row>
    <row r="19" spans="1:5" ht="90" x14ac:dyDescent="0.25">
      <c r="A19" s="37" t="s">
        <v>71</v>
      </c>
      <c r="B19" s="27" t="s">
        <v>28</v>
      </c>
      <c r="C19" s="28" t="s">
        <v>93</v>
      </c>
      <c r="D19" s="32" t="s">
        <v>94</v>
      </c>
      <c r="E19" s="41" t="s">
        <v>100</v>
      </c>
    </row>
    <row r="20" spans="1:5" x14ac:dyDescent="0.25">
      <c r="A20" s="37" t="s">
        <v>73</v>
      </c>
      <c r="B20" s="5"/>
      <c r="C20" s="26"/>
      <c r="D20" s="25"/>
    </row>
    <row r="21" spans="1:5" x14ac:dyDescent="0.25">
      <c r="A21" s="37" t="s">
        <v>74</v>
      </c>
      <c r="B21" s="5"/>
      <c r="C21" s="26"/>
      <c r="D21" s="25"/>
    </row>
    <row r="22" spans="1:5" x14ac:dyDescent="0.25">
      <c r="A22" s="37" t="s">
        <v>75</v>
      </c>
      <c r="B22" s="5"/>
      <c r="C22" s="26"/>
      <c r="D22" s="25"/>
    </row>
    <row r="23" spans="1:5" x14ac:dyDescent="0.25">
      <c r="A23" s="37" t="s">
        <v>76</v>
      </c>
      <c r="B23" s="5"/>
      <c r="C23" s="26"/>
      <c r="D23" s="25"/>
    </row>
    <row r="24" spans="1:5" x14ac:dyDescent="0.25">
      <c r="A24" s="37" t="s">
        <v>91</v>
      </c>
      <c r="B24" s="5"/>
      <c r="C24" s="26"/>
      <c r="D24" s="25"/>
    </row>
    <row r="25" spans="1:5" ht="29.25" customHeight="1" x14ac:dyDescent="0.25">
      <c r="A25" s="36" t="s">
        <v>77</v>
      </c>
      <c r="B25" s="98" t="s">
        <v>33</v>
      </c>
      <c r="C25" s="99"/>
      <c r="D25" s="100"/>
      <c r="E25" s="41" t="s">
        <v>100</v>
      </c>
    </row>
    <row r="26" spans="1:5" ht="60" x14ac:dyDescent="0.25">
      <c r="A26" s="37" t="s">
        <v>78</v>
      </c>
      <c r="B26" s="20" t="s">
        <v>31</v>
      </c>
      <c r="C26" s="31" t="s">
        <v>32</v>
      </c>
      <c r="D26" s="32" t="s">
        <v>92</v>
      </c>
      <c r="E26" s="16" t="s">
        <v>96</v>
      </c>
    </row>
    <row r="27" spans="1:5" x14ac:dyDescent="0.25">
      <c r="A27" s="37" t="s">
        <v>79</v>
      </c>
      <c r="B27" s="5"/>
      <c r="C27" s="26"/>
      <c r="D27" s="25"/>
      <c r="E27" s="41"/>
    </row>
    <row r="28" spans="1:5" x14ac:dyDescent="0.25">
      <c r="A28" s="37" t="s">
        <v>80</v>
      </c>
      <c r="B28" s="5"/>
      <c r="C28" s="26"/>
      <c r="D28" s="25"/>
    </row>
    <row r="29" spans="1:5" x14ac:dyDescent="0.25">
      <c r="A29" s="37" t="s">
        <v>81</v>
      </c>
      <c r="B29" s="5"/>
      <c r="C29" s="26"/>
      <c r="D29" s="25"/>
    </row>
    <row r="30" spans="1:5" x14ac:dyDescent="0.25">
      <c r="A30" s="37" t="s">
        <v>82</v>
      </c>
      <c r="B30" s="5"/>
      <c r="C30" s="26"/>
      <c r="D30" s="25"/>
    </row>
    <row r="31" spans="1:5" x14ac:dyDescent="0.25">
      <c r="A31" s="37" t="s">
        <v>83</v>
      </c>
      <c r="B31" s="5"/>
      <c r="C31" s="26"/>
      <c r="D31" s="25"/>
    </row>
    <row r="32" spans="1:5" ht="30" customHeight="1" x14ac:dyDescent="0.25">
      <c r="A32" s="36" t="s">
        <v>84</v>
      </c>
      <c r="B32" s="98" t="s">
        <v>27</v>
      </c>
      <c r="C32" s="99"/>
      <c r="D32" s="100"/>
      <c r="E32" s="41" t="s">
        <v>100</v>
      </c>
    </row>
    <row r="33" spans="1:4" x14ac:dyDescent="0.25">
      <c r="A33" s="37" t="s">
        <v>85</v>
      </c>
      <c r="B33" s="5"/>
      <c r="C33" s="26"/>
      <c r="D33" s="25"/>
    </row>
    <row r="34" spans="1:4" x14ac:dyDescent="0.25">
      <c r="A34" s="37" t="s">
        <v>86</v>
      </c>
      <c r="B34" s="5"/>
      <c r="C34" s="26"/>
      <c r="D34" s="25"/>
    </row>
    <row r="35" spans="1:4" x14ac:dyDescent="0.25">
      <c r="A35" s="37" t="s">
        <v>87</v>
      </c>
      <c r="B35" s="5"/>
      <c r="C35" s="26"/>
      <c r="D35" s="25"/>
    </row>
    <row r="36" spans="1:4" x14ac:dyDescent="0.25">
      <c r="A36" s="37" t="s">
        <v>88</v>
      </c>
      <c r="B36" s="5"/>
      <c r="C36" s="26"/>
      <c r="D36" s="25"/>
    </row>
    <row r="37" spans="1:4" x14ac:dyDescent="0.25">
      <c r="A37" s="37" t="s">
        <v>89</v>
      </c>
      <c r="B37" s="5"/>
      <c r="C37" s="26"/>
      <c r="D37" s="25"/>
    </row>
    <row r="38" spans="1:4" x14ac:dyDescent="0.25">
      <c r="A38" s="37" t="s">
        <v>90</v>
      </c>
      <c r="B38" s="5"/>
      <c r="C38" s="26"/>
      <c r="D38" s="25"/>
    </row>
    <row r="39" spans="1:4" x14ac:dyDescent="0.25">
      <c r="A39" s="39"/>
    </row>
  </sheetData>
  <mergeCells count="8">
    <mergeCell ref="B18:D18"/>
    <mergeCell ref="B25:D25"/>
    <mergeCell ref="B32:D32"/>
    <mergeCell ref="C1:D1"/>
    <mergeCell ref="A2:B3"/>
    <mergeCell ref="A1:B1"/>
    <mergeCell ref="B4:D4"/>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Титульна сторінка</vt:lpstr>
      <vt:lpstr>Бюджет</vt:lpstr>
      <vt:lpstr>Обгрунтування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Chyhyryk, Anna</cp:lastModifiedBy>
  <cp:lastPrinted>2023-07-25T11:46:11Z</cp:lastPrinted>
  <dcterms:created xsi:type="dcterms:W3CDTF">2015-06-05T18:19:34Z</dcterms:created>
  <dcterms:modified xsi:type="dcterms:W3CDTF">2024-09-30T11:49:55Z</dcterms:modified>
</cp:coreProperties>
</file>