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D:\___INFRA 2020-01\_Infra#7\"/>
    </mc:Choice>
  </mc:AlternateContent>
  <xr:revisionPtr revIDLastSave="0" documentId="13_ncr:1_{187BC83C-4A45-40CD-A02E-E2F2CBF434C1}" xr6:coauthVersionLast="47" xr6:coauthVersionMax="47" xr10:uidLastSave="{00000000-0000-0000-0000-000000000000}"/>
  <bookViews>
    <workbookView xWindow="390" yWindow="210" windowWidth="21510" windowHeight="17190" activeTab="2" xr2:uid="{00000000-000D-0000-FFFF-FFFF00000000}"/>
  </bookViews>
  <sheets>
    <sheet name="Титульна сторінка" sheetId="5" r:id="rId1"/>
    <sheet name="Бюджет" sheetId="1" r:id="rId2"/>
    <sheet name="Обгрунтування"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1" l="1"/>
  <c r="F80" i="1"/>
  <c r="F71" i="1"/>
  <c r="F78" i="1"/>
  <c r="F77" i="1"/>
  <c r="F76" i="1"/>
  <c r="F75" i="1"/>
  <c r="F74" i="1"/>
  <c r="F73" i="1"/>
  <c r="F79" i="1" s="1"/>
  <c r="C8" i="1" s="1"/>
  <c r="F69" i="1"/>
  <c r="F68" i="1"/>
  <c r="F67" i="1"/>
  <c r="F66" i="1"/>
  <c r="F65" i="1"/>
  <c r="F64" i="1"/>
  <c r="F61" i="1"/>
  <c r="F60" i="1"/>
  <c r="F59" i="1"/>
  <c r="F58" i="1"/>
  <c r="F57" i="1"/>
  <c r="F56" i="1"/>
  <c r="F53" i="1"/>
  <c r="F52" i="1"/>
  <c r="F51" i="1"/>
  <c r="F50" i="1"/>
  <c r="F49" i="1"/>
  <c r="F48" i="1"/>
  <c r="F45" i="1"/>
  <c r="F44" i="1"/>
  <c r="F43" i="1"/>
  <c r="F42" i="1"/>
  <c r="F41" i="1"/>
  <c r="F40" i="1"/>
  <c r="F46" i="1" s="1"/>
  <c r="F37" i="1"/>
  <c r="F36" i="1"/>
  <c r="F35" i="1"/>
  <c r="F34" i="1"/>
  <c r="F33" i="1"/>
  <c r="F32" i="1"/>
  <c r="F29" i="1"/>
  <c r="F28" i="1"/>
  <c r="F27" i="1"/>
  <c r="F26" i="1"/>
  <c r="F25" i="1"/>
  <c r="F24" i="1"/>
  <c r="F21" i="1"/>
  <c r="F20" i="1"/>
  <c r="F19" i="1"/>
  <c r="F18" i="1"/>
  <c r="F17" i="1"/>
  <c r="F16" i="1"/>
  <c r="F22" i="1" l="1"/>
  <c r="F54" i="1"/>
  <c r="F70" i="1"/>
  <c r="F38" i="1"/>
  <c r="F62" i="1"/>
  <c r="F30" i="1"/>
  <c r="C10" i="1" l="1"/>
  <c r="C7" i="1"/>
</calcChain>
</file>

<file path=xl/sharedStrings.xml><?xml version="1.0" encoding="utf-8"?>
<sst xmlns="http://schemas.openxmlformats.org/spreadsheetml/2006/main" count="102" uniqueCount="94">
  <si>
    <t>#</t>
  </si>
  <si>
    <t>Cost type</t>
  </si>
  <si>
    <t>Unit</t>
  </si>
  <si>
    <t xml:space="preserve">Unit cost (planned), EUR </t>
  </si>
  <si>
    <t># of units (planned)</t>
  </si>
  <si>
    <t>Total costs (planned), EUR</t>
  </si>
  <si>
    <t>1. Subtotal</t>
  </si>
  <si>
    <t>2. Subtotal</t>
  </si>
  <si>
    <t>3. Subtotal</t>
  </si>
  <si>
    <t>4. Subtotal</t>
  </si>
  <si>
    <t>5. Subtotal</t>
  </si>
  <si>
    <t>6. Subtotal</t>
  </si>
  <si>
    <t>7. Subtotal</t>
  </si>
  <si>
    <t>Total amount of grant requested from House of Europe (planned)</t>
  </si>
  <si>
    <t>11. Subtotal (co-funding contributions)</t>
  </si>
  <si>
    <t>Total project costs (planned)</t>
  </si>
  <si>
    <t>% of project costs covered by House of Europe grant (planned)</t>
  </si>
  <si>
    <t>2. Justification of project budget plan</t>
  </si>
  <si>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</si>
  <si>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t xml:space="preserve">Огляд бюджетної форми / </t>
    </r>
    <r>
      <rPr>
        <sz val="10"/>
        <color theme="1"/>
        <rFont val="Verdana"/>
        <family val="2"/>
      </rPr>
      <t>Overview of the budget and financial plan</t>
    </r>
    <r>
      <rPr>
        <b/>
        <sz val="10"/>
        <color theme="1"/>
        <rFont val="Verdana"/>
        <family val="2"/>
      </rPr>
      <t xml:space="preserve"> </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</si>
  <si>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</si>
  <si>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color theme="1"/>
        <rFont val="Verdana"/>
        <family val="2"/>
      </rPr>
      <t>Бюджет/</t>
    </r>
    <r>
      <rPr>
        <sz val="10"/>
        <color theme="1"/>
        <rFont val="Verdana"/>
        <family val="2"/>
      </rPr>
      <t xml:space="preserve"> B</t>
    </r>
    <r>
      <rPr>
        <sz val="10"/>
        <rFont val="Verdana"/>
        <family val="2"/>
      </rPr>
      <t>udget plan</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</si>
  <si>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</si>
  <si>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Обґрунтування бюджету проєкту / </t>
    </r>
    <r>
      <rPr>
        <sz val="10"/>
        <color theme="1"/>
        <rFont val="Verdana"/>
        <family val="2"/>
      </rPr>
      <t>Justification of project budget plan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</si>
  <si>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</si>
  <si>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t xml:space="preserve">Огляд аркуша "Бюджет" / </t>
    </r>
    <r>
      <rPr>
        <sz val="10"/>
        <color theme="1"/>
        <rFont val="Verdana"/>
        <family val="2"/>
      </rPr>
      <t>Overview of the “Budget plan” worksheet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</si>
  <si>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</si>
  <si>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t xml:space="preserve">Огляд аркуша "Обґрунтування бюджету проєкту" / </t>
    </r>
    <r>
      <rPr>
        <sz val="10"/>
        <color theme="1"/>
        <rFont val="Verdana"/>
        <family val="2"/>
      </rPr>
      <t>Overview of the “Justification of project budget plan” worksheet</t>
    </r>
  </si>
  <si>
    <r>
      <t xml:space="preserve">Обґрунтування кошторисних витрат / </t>
    </r>
    <r>
      <rPr>
        <sz val="10"/>
        <rFont val="Verdana"/>
        <family val="2"/>
      </rPr>
      <t xml:space="preserve"> Justification of estimated costs:</t>
    </r>
  </si>
  <si>
    <t xml:space="preserve">ІНФРАСТРУКТУРНІ ГРАНТИ #7 - Бюджет                                                                                                    </t>
  </si>
  <si>
    <t xml:space="preserve">Infrastructure Grants #7 - Budget plan </t>
  </si>
  <si>
    <r>
      <t xml:space="preserve">Очікувана сума гранту від House of Europe, євро 
</t>
    </r>
    <r>
      <rPr>
        <sz val="11"/>
        <color theme="1"/>
        <rFont val="Arial"/>
        <family val="2"/>
      </rPr>
      <t>/Total amount of grant requested from House of Europe, EUR</t>
    </r>
  </si>
  <si>
    <r>
      <t xml:space="preserve">Назва організації 
</t>
    </r>
    <r>
      <rPr>
        <sz val="11"/>
        <color theme="1"/>
        <rFont val="Arial"/>
        <family val="2"/>
      </rPr>
      <t>/Name of applying organisation</t>
    </r>
  </si>
  <si>
    <r>
      <t xml:space="preserve">Назва проєкту 
</t>
    </r>
    <r>
      <rPr>
        <sz val="11"/>
        <color theme="1"/>
        <rFont val="Arial"/>
        <family val="2"/>
      </rPr>
      <t>/Project title</t>
    </r>
  </si>
  <si>
    <r>
      <t xml:space="preserve">Загальна сума бюджету проєкту, євро 
</t>
    </r>
    <r>
      <rPr>
        <sz val="11"/>
        <color theme="1"/>
        <rFont val="Arial"/>
        <family val="2"/>
      </rPr>
      <t>/Total project budget, EUR</t>
    </r>
  </si>
  <si>
    <t>Приклад:
Фундамент було пошкоджено через ХХХ / під час ХХХ. 
Задля реконструкції будівлі необхідно провести роботи з реконструкції фундаменту.
Потрібно частково залити та укріпити фундамент згідно проєкту реконструкцї (стр12-17), для цього треба залити залізобітонний монолітний стрічковий фундамент В1,2м * ш0,4м * 33м.</t>
  </si>
  <si>
    <t>послуга</t>
  </si>
  <si>
    <t>шт</t>
  </si>
  <si>
    <t>Ноутбук Sony</t>
  </si>
  <si>
    <t>Надати детальну калькуляцію як було пораховано видатки на ремонт фундаменту:
Матеріали + роботи + аренда техніки  – 132715,00грн / 3.403,00 євро
1. Арматура 8мм - 1,2 тони * 37000,00грн = 44400грн
2.Дріт вязальний 1,2мм * 20кг * 80грн  = 1600грн 
3. Цвіхи різні  20кг * 40грн = 800грн
4. Дошки для опалубки 40мм 2,5м3 * 6500грн   = 16250грн
5. Бетон B30M400 - 16м3 * 1800грн з доставкою 7км - 28800грн
6.Прийомка бетона під ключ (із облаштуванням опалубки та металокаркасу) 1800грн м2  * 16м3 28800грн (Бригада ФОП Петренко)
7. Доставка та накладні витрати - 10% -12065грн</t>
  </si>
  <si>
    <t>Внаслідок ХХХ було пошкоджено стіну ХХ (фото 1, фото 2 до заявки). 
потрібно частково відбудувати капітальні стіни  згідно проєкту реконструкцї (стр18-19),  стіна 25см з червоної цегли, поща стін 60м2</t>
  </si>
  <si>
    <t xml:space="preserve">Матеріали + роботи + оренда  – 101002,00грн /2.590,00 євро
Технічний опис: 
1. Сітка кладочна 1,2мм 02м - 200м.п * 40грн - 8000грн
2. Цегла червона м150  виробник Лубни 3  - 6500 шт * 10гр - 65000грн
3. Цемент Дікерхоф м500 - 25кг - 36 мішків * 130 грн - 4320грн
4. Оренда риштування  100м2 * 1 міс з доставкою в обилдва кінці - 4000,00грн
5.Пісок з доставкою 7км - 1 машина 20т - 4500грн 
6.Чернова кладка цегли під ключ (з риштуванням та замістом раствору тощо) 60м2   * 1000грн = 60000грн (Бригада ФОП Петренко)
7. Доставка та накладні витрати - 10% -9182грн </t>
  </si>
  <si>
    <r>
      <t xml:space="preserve">Закупівля техніки та обладнання (меблі, техніка, комп'ютерне обладнання, програмне забезпечення враховуючи доставку та гонорар монтажників за потреби)
</t>
    </r>
    <r>
      <rPr>
        <sz val="10"/>
        <color rgb="FF000000"/>
        <rFont val="Arial"/>
        <family val="2"/>
      </rPr>
      <t>/Purchasing of furniture and equipment (furniture, computer equipment, software, etc. incl delivery and honoraries of installers if needed)</t>
    </r>
  </si>
  <si>
    <r>
      <t xml:space="preserve">Інші видатки напряму пов'язані з втіленням проєкту 
</t>
    </r>
    <r>
      <rPr>
        <sz val="10"/>
        <color rgb="FF000000"/>
        <rFont val="Arial"/>
        <family val="2"/>
      </rPr>
      <t xml:space="preserve">/Other costs directly related to the implementation of the project </t>
    </r>
  </si>
  <si>
    <t>Бухгалтер</t>
  </si>
  <si>
    <t>для облаштування студії в Будинку культури необхідно 5 столів</t>
  </si>
  <si>
    <t>Вартість ноутбука 39000 грн (надати посилання)
Вартість 5 ноутбуків 195000 грн / 5.000,00 євро</t>
  </si>
  <si>
    <t>для облаштування студії в будинку культури потрібно 5 ноутбуків для занять ХХХ</t>
  </si>
  <si>
    <t>для супроводу проєкту необхідні послуги бухгалтера з частковою зайнятістю 0,25 ставки на 7 місяців</t>
  </si>
  <si>
    <r>
      <t>Оплата праці штатних співробітників заявника (бухгалтер, проєктний менеджер тощо)                                                                                                                                                                                                                          /</t>
    </r>
    <r>
      <rPr>
        <sz val="10"/>
        <color rgb="FF000000"/>
        <rFont val="Arial"/>
        <family val="2"/>
      </rPr>
      <t xml:space="preserve">Stuff costs </t>
    </r>
  </si>
  <si>
    <t xml:space="preserve">З/п бухгалтера 25.000,00 грн/місяць
Послуга бухгалтера за проект 43.750,00 грн / 1.120,00 євро
(місяць*0,25 ставки*7 місяців)
</t>
  </si>
  <si>
    <t>Проєктний менеджер</t>
  </si>
  <si>
    <t>для контролю над втіленням проєкту необхідні послуги проєктного менеджера на 6 місяців. Послуга надаватиметься ФОП.</t>
  </si>
  <si>
    <t>Гонорар ФОП за 6 місяців становить 48.000,00 грн /1.230,77 євро</t>
  </si>
  <si>
    <t>Податки та внески                                                                                                                                                                                                                           Taxes</t>
  </si>
  <si>
    <t xml:space="preserve">! Податки за договорами ЦПХ з фізичними особами є частиною гонорару і мають бути включені до відповідної бюджетної статті гонорару. </t>
  </si>
  <si>
    <t>ЄСВ до договорів ЦПХ з фізичними особами (22%)</t>
  </si>
  <si>
    <t>! Заповнюється, лише якщо роботу виконуватимуть офіційно працевлаштовані співробітники заявника. 
!! Максимально гранична сума покриття видатків на одного члена команди становить 1.500,00 євро за проєкт</t>
  </si>
  <si>
    <r>
      <t>Оплата зовнішніх спеціалістів і послуг команди проєкту (бухгалтер, проєктний менеджер тощо) 
/</t>
    </r>
    <r>
      <rPr>
        <sz val="10"/>
        <color rgb="FF000000"/>
        <rFont val="Arial"/>
        <family val="2"/>
      </rPr>
      <t>External costs</t>
    </r>
  </si>
  <si>
    <t>!! Максимально гранична сума покриття видатків на одного члена команди становить 1.500,00 євро за проєкт</t>
  </si>
  <si>
    <t>Стаття витрат 
/Cost position</t>
  </si>
  <si>
    <t xml:space="preserve">Загальний період / Total period </t>
  </si>
  <si>
    <r>
      <t xml:space="preserve">Кінцева дата реaлізації проєкту 
</t>
    </r>
    <r>
      <rPr>
        <sz val="11"/>
        <color theme="1"/>
        <rFont val="Arial"/>
        <family val="2"/>
      </rPr>
      <t>/Project deadline</t>
    </r>
  </si>
  <si>
    <t>Обґрунтування кошторисних витрат /
Justification of estimated costs</t>
  </si>
  <si>
    <t>Надайте обґрунтування калькуляції кошторисних витрат. Обґрунтування має чітко показувати, чому вказана вартість є виправданою і реалістичною.         
 /Give justification for the calculation of the estimated costs. Care must be taken that the estimate should be based on actual costs or if allowable on simplified cost options.</t>
  </si>
  <si>
    <t>Обґрунтування необхідності статті витрат 
/Explanation of cost positions</t>
  </si>
  <si>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</si>
  <si>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r>
      <rPr>
        <b/>
        <sz val="10"/>
        <color theme="1"/>
        <rFont val="Verdana"/>
        <family val="2"/>
      </rPr>
      <t>Обґрунтування необхідності статті витрат</t>
    </r>
    <r>
      <rPr>
        <sz val="10"/>
        <color theme="1"/>
        <rFont val="Verdana"/>
        <family val="2"/>
      </rPr>
      <t xml:space="preserve">  /Explanation of cost positions</t>
    </r>
  </si>
  <si>
    <r>
      <rPr>
        <b/>
        <sz val="10"/>
        <color theme="1"/>
        <rFont val="Verdana"/>
        <family val="2"/>
      </rPr>
      <t xml:space="preserve">Заявники повинні пояснити необхідність кожної статті витрат для реалізації проєкту та пов'язаність кожної статті витрат з проєктом, в </t>
    </r>
    <r>
      <rPr>
        <b/>
        <sz val="10"/>
        <rFont val="Verdana"/>
        <family val="2"/>
      </rPr>
      <t>тому числі з посиланням на активності та/або результат реалізації проєкту зазначений в описі проєкту</t>
    </r>
    <r>
      <rPr>
        <sz val="10"/>
        <rFont val="Verdana"/>
        <family val="2"/>
      </rPr>
      <t xml:space="preserve">  /Applicants must explain for each cost position the necessity of the costs and their relationship with the project, e.g. with reference to the activities and/or results in the description of the project. If necessary extra lines can be added to the table.</t>
    </r>
  </si>
  <si>
    <r>
      <rPr>
        <b/>
        <sz val="10"/>
        <color theme="1"/>
        <rFont val="Verdana"/>
        <family val="2"/>
      </rPr>
      <t>Обґрунтування бюджету проєкту складається з двох колонок</t>
    </r>
    <r>
      <rPr>
        <sz val="10"/>
        <color theme="1"/>
        <rFont val="Verdana"/>
        <family val="2"/>
      </rPr>
      <t xml:space="preserve"> /The justification of the project budget plan includes two columns:</t>
    </r>
  </si>
  <si>
    <r>
      <t xml:space="preserve">Зазначте, будь ласка, курс НБУ, за яким ви здійснювали розрахунки 
</t>
    </r>
    <r>
      <rPr>
        <sz val="11"/>
        <color theme="1"/>
        <rFont val="Arial"/>
        <family val="2"/>
      </rPr>
      <t>/Please, indicate currency exchange which you used for calculations</t>
    </r>
  </si>
  <si>
    <t>1 EUR</t>
  </si>
  <si>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sz val="10"/>
        <rFont val="Verdana"/>
        <family val="2"/>
      </rPr>
      <t>•</t>
    </r>
    <r>
      <rPr>
        <b/>
        <sz val="10"/>
        <rFont val="Verdana"/>
        <family val="2"/>
      </rPr>
      <t xml:space="preserve">  Витрати на архітектурну підтримку та технічний контроль  (макс. 3% від бюджету)</t>
    </r>
    <r>
      <rPr>
        <b/>
        <i/>
        <sz val="10"/>
        <rFont val="Verdana"/>
        <family val="2"/>
      </rPr>
      <t xml:space="preserve"> </t>
    </r>
    <r>
      <rPr>
        <i/>
        <sz val="10"/>
        <rFont val="Verdana"/>
        <family val="2"/>
      </rPr>
      <t xml:space="preserve">/Costs for architectural support and technical control  (max. 3% of the budget) </t>
    </r>
    <r>
      <rPr>
        <i/>
        <sz val="10"/>
        <color rgb="FFFF0000"/>
        <rFont val="Verdana"/>
        <family val="2"/>
      </rPr>
      <t xml:space="preserve">
</t>
    </r>
    <r>
      <rPr>
        <b/>
        <i/>
        <sz val="10"/>
        <rFont val="Verdana"/>
        <family val="2"/>
      </rPr>
      <t xml:space="preserve">• Будівельні роботи та матеріали включно з орендою будівельного обладнання </t>
    </r>
    <r>
      <rPr>
        <i/>
        <sz val="10"/>
        <rFont val="Verdana"/>
        <family val="2"/>
      </rPr>
      <t xml:space="preserve">/Construction works and materials, including rental of construction equipment
• </t>
    </r>
    <r>
      <rPr>
        <b/>
        <i/>
        <sz val="10"/>
        <rFont val="Verdana"/>
        <family val="2"/>
      </rPr>
      <t xml:space="preserve">Закупівля техніки та обладнання (меблі, техніка, комп'ютерне обладнання, програмне забезпечення враховуючи доставку та гонорар монтажників за потреби)
</t>
    </r>
    <r>
      <rPr>
        <i/>
        <sz val="10"/>
        <rFont val="Verdana"/>
        <family val="2"/>
      </rPr>
      <t xml:space="preserve">/Purchasing of furniture and equipment (furniture, computer equipment, software, etc. incl delivery and honoraries of installers if needed) 
• </t>
    </r>
    <r>
      <rPr>
        <b/>
        <i/>
        <sz val="10"/>
        <rFont val="Verdana"/>
        <family val="2"/>
      </rPr>
      <t xml:space="preserve">Оплата праці штатних співробітників заявника (бухгалтер, проєктний менеджер тощо)                                                                                                                                                                                                                          </t>
    </r>
    <r>
      <rPr>
        <i/>
        <sz val="10"/>
        <rFont val="Verdana"/>
        <family val="2"/>
      </rPr>
      <t xml:space="preserve">/Stuff costs 
• </t>
    </r>
    <r>
      <rPr>
        <b/>
        <i/>
        <sz val="10"/>
        <rFont val="Verdana"/>
        <family val="2"/>
      </rPr>
      <t>Оплата зовнішніх спеціалістів і послуг команди проєкту (бухгалтер, проєктний менеджер тощо)</t>
    </r>
    <r>
      <rPr>
        <i/>
        <sz val="10"/>
        <rFont val="Verdana"/>
        <family val="2"/>
      </rPr>
      <t xml:space="preserve">                                                                                                                                                                                  /External costs</t>
    </r>
    <r>
      <rPr>
        <i/>
        <sz val="10"/>
        <color rgb="FFFF0000"/>
        <rFont val="Verdana"/>
        <family val="2"/>
      </rPr>
      <t xml:space="preserve">                                                                                      
</t>
    </r>
    <r>
      <rPr>
        <i/>
        <sz val="10"/>
        <rFont val="Verdana"/>
        <family val="2"/>
      </rPr>
      <t xml:space="preserve">• </t>
    </r>
    <r>
      <rPr>
        <b/>
        <i/>
        <sz val="10"/>
        <rFont val="Verdana"/>
        <family val="2"/>
      </rPr>
      <t>Податки та внески /</t>
    </r>
    <r>
      <rPr>
        <i/>
        <sz val="10"/>
        <rFont val="Verdana"/>
        <family val="2"/>
      </rPr>
      <t xml:space="preserve"> Taxes
</t>
    </r>
    <r>
      <rPr>
        <b/>
        <i/>
        <sz val="10"/>
        <rFont val="Verdana"/>
        <family val="2"/>
      </rPr>
      <t xml:space="preserve">• Інші видатки напряму пов'язані з втіленням проєкту 
</t>
    </r>
    <r>
      <rPr>
        <i/>
        <sz val="10"/>
        <rFont val="Verdana"/>
        <family val="2"/>
      </rPr>
      <t xml:space="preserve">/Other costs directly related to the implementation of the project 
</t>
    </r>
    <r>
      <rPr>
        <i/>
        <sz val="10"/>
        <color theme="1"/>
        <rFont val="Verdana"/>
        <family val="2"/>
      </rPr>
      <t xml:space="preserve">• </t>
    </r>
    <r>
      <rPr>
        <b/>
        <i/>
        <sz val="10"/>
        <color theme="1"/>
        <rFont val="Verdana"/>
        <family val="2"/>
      </rPr>
      <t xml:space="preserve">Кошти співфінансування проєкту / </t>
    </r>
    <r>
      <rPr>
        <i/>
        <sz val="10"/>
        <color theme="1"/>
        <rFont val="Verdana"/>
        <family val="2"/>
      </rPr>
      <t xml:space="preserve">Co-funding contributions to the project </t>
    </r>
  </si>
  <si>
    <t xml:space="preserve">За договорами ЦПХ та договорами з ФОП </t>
  </si>
  <si>
    <r>
      <t xml:space="preserve">Фундамент  </t>
    </r>
    <r>
      <rPr>
        <b/>
        <i/>
        <sz val="10"/>
        <color rgb="FFFF0000"/>
        <rFont val="Arial"/>
        <family val="2"/>
      </rPr>
      <t>(Виділене червоним - це приклад. Замість нього вам потрібно вставити актуальні дані.)</t>
    </r>
  </si>
  <si>
    <r>
      <t>Відбудова наружних капітальних стін</t>
    </r>
    <r>
      <rPr>
        <b/>
        <i/>
        <sz val="10"/>
        <color rgb="FFFF0000"/>
        <rFont val="Arial"/>
        <family val="2"/>
      </rPr>
      <t xml:space="preserve"> (Виділене червоним - це приклад. Замість нього вам потрібно вставити актуальні дані.)</t>
    </r>
  </si>
  <si>
    <r>
      <t xml:space="preserve">Стіл </t>
    </r>
    <r>
      <rPr>
        <b/>
        <i/>
        <sz val="10"/>
        <color rgb="FFFF0000"/>
        <rFont val="Arial"/>
        <family val="2"/>
      </rPr>
      <t>(Виділене червоним - це приклад. Замість нього вам потрібно вставити актуальні дані.)</t>
    </r>
  </si>
  <si>
    <r>
      <t xml:space="preserve">Будівельні роботи та матеріали включно з орендою будівельного обладнання </t>
    </r>
    <r>
      <rPr>
        <sz val="10"/>
        <rFont val="Arial"/>
        <family val="2"/>
      </rPr>
      <t>/Construction works and materials, including rental of construction equipment</t>
    </r>
  </si>
  <si>
    <r>
      <t xml:space="preserve">Витрати на архітектурну підтримку та технічний контроль  (макс. 3% від бюджету) </t>
    </r>
    <r>
      <rPr>
        <sz val="10"/>
        <rFont val="Arial"/>
        <family val="2"/>
      </rPr>
      <t xml:space="preserve">/Costs for architectural support and technical control  (max. 3% of the budget) </t>
    </r>
  </si>
  <si>
    <r>
      <t>Витрати на архітектурну підтримку та технічний контроль  (макс. 3% від бюджету) /</t>
    </r>
    <r>
      <rPr>
        <sz val="10"/>
        <rFont val="Arial"/>
        <family val="2"/>
      </rPr>
      <t xml:space="preserve">Costs for architectural support and technical control  (max. 3% of the budget) </t>
    </r>
  </si>
  <si>
    <r>
      <t>Будівельні роботи та матеріали включно з орендою будівельного обладнання /</t>
    </r>
    <r>
      <rPr>
        <sz val="10"/>
        <rFont val="Arial"/>
        <family val="2"/>
      </rPr>
      <t>Construction works and materials, including rental of construction equipment</t>
    </r>
  </si>
  <si>
    <r>
      <t>Фундамент</t>
    </r>
    <r>
      <rPr>
        <b/>
        <sz val="10"/>
        <color rgb="FFFF0000"/>
        <rFont val="Arial"/>
        <family val="2"/>
      </rPr>
      <t xml:space="preserve"> (Виділене червоним - це приклад. Замість нього вам потрібно вставити актуальні дані.)</t>
    </r>
  </si>
  <si>
    <r>
      <t xml:space="preserve">Відбудова наружних капітальних стін </t>
    </r>
    <r>
      <rPr>
        <b/>
        <sz val="10"/>
        <color rgb="FFFF0000"/>
        <rFont val="Arial"/>
        <family val="2"/>
      </rPr>
      <t>(Виділене червоним - це приклад. Замість нього вам потрібно вставити актуальні дані.)</t>
    </r>
  </si>
  <si>
    <r>
      <t xml:space="preserve">Податки та внески /                                                                                                                                                                                                                     </t>
    </r>
    <r>
      <rPr>
        <sz val="10"/>
        <color rgb="FF000000"/>
        <rFont val="Arial"/>
        <family val="2"/>
      </rPr>
      <t>Taxes</t>
    </r>
  </si>
  <si>
    <r>
      <t xml:space="preserve">Стіл </t>
    </r>
    <r>
      <rPr>
        <b/>
        <sz val="10"/>
        <color rgb="FFFF0000"/>
        <rFont val="Arial"/>
        <family val="2"/>
      </rPr>
      <t>(Виділене червоним - це приклад. Замість нього вам потрібно вставити актуальні дані.)</t>
    </r>
  </si>
  <si>
    <r>
      <t xml:space="preserve">Ноутбук Sony </t>
    </r>
    <r>
      <rPr>
        <b/>
        <sz val="10"/>
        <color rgb="FFFF0000"/>
        <rFont val="Arial"/>
        <family val="2"/>
      </rPr>
      <t>(Виділене червоним - це приклад. Замість нього вам потрібно вставити актуальні дані.)</t>
    </r>
  </si>
  <si>
    <r>
      <t xml:space="preserve">Співфінансування  (від заявників або сторонніх організацій та осіб) </t>
    </r>
    <r>
      <rPr>
        <sz val="10"/>
        <color rgb="FF000000"/>
        <rFont val="Arial"/>
        <family val="2"/>
      </rPr>
      <t xml:space="preserve">/Co-funding contributions to the project costs (from the appying or third-party organisations and individuals) </t>
    </r>
  </si>
  <si>
    <r>
      <t xml:space="preserve">Вартість одного стола 3120 грн. Вартість 5 столів 15600 грн / 400,00 євро. </t>
    </r>
    <r>
      <rPr>
        <b/>
        <sz val="11"/>
        <color rgb="FFFF0000"/>
        <rFont val="Calibri"/>
        <family val="2"/>
        <scheme val="minor"/>
      </rPr>
      <t>Лінк на товар або характеристики товару.</t>
    </r>
  </si>
  <si>
    <r>
      <t>Співфінансування  (від заявників або сторонніх організацій та осіб) /</t>
    </r>
    <r>
      <rPr>
        <sz val="10"/>
        <color rgb="FF000000"/>
        <rFont val="Arial"/>
        <family val="2"/>
      </rPr>
      <t xml:space="preserve">Co-funding contributions to the project costs (from the appying or third-party organisations and individuals) </t>
    </r>
  </si>
  <si>
    <t>Поясніть необхідність кожної статті витрат для реалізації проєкту та пов'язаність кожної статті витрат з проєктом, в тому числі з посиланням на активності та/або результат реалізації проєкту зазначений в описі проєкту /Explain for each cost position the necessity of the costs and their relationship with the project, e.g. with reference to the activities and/or results in the description of the project. If necessary extra lines can be added to the table.</t>
  </si>
  <si>
    <r>
      <t xml:space="preserve">Сума співфінансування, євро
</t>
    </r>
    <r>
      <rPr>
        <sz val="11"/>
        <color theme="1"/>
        <rFont val="Arial"/>
        <family val="2"/>
      </rPr>
      <t>/The amount of co-finance, EUR  (співфінансування не обовязкове, за витрачені в рамках співфінінсування )</t>
    </r>
  </si>
  <si>
    <t>Співфінансування не обов’язкове, але за витрачені в рамках власні співфінансування кошти потрібно звітуватись так само, як і за грантові кошти.</t>
  </si>
  <si>
    <r>
      <t>Оплата зовнішніх спеціалістів і послуг команди проєкту (бухгалтер, проєктний менеджер тощо) - оплата договорами ЦПХ та договорами з ФОП                                                                                                                                                                                /</t>
    </r>
    <r>
      <rPr>
        <sz val="10"/>
        <color rgb="FF000000"/>
        <rFont val="Arial"/>
        <family val="2"/>
      </rPr>
      <t>External costs</t>
    </r>
  </si>
  <si>
    <r>
      <t xml:space="preserve">ІНФРАСТРУКТУРНІ ГРАНТИ #7 - БЮДЖЕТНА ФОРМА                                                                                                         </t>
    </r>
    <r>
      <rPr>
        <sz val="10"/>
        <color theme="1"/>
        <rFont val="Verdana"/>
        <family val="2"/>
      </rPr>
      <t xml:space="preserve">Infrastructure </t>
    </r>
    <r>
      <rPr>
        <sz val="9"/>
        <color theme="1"/>
        <rFont val="Verdana"/>
        <family val="2"/>
      </rPr>
      <t xml:space="preserve"> GRANTS #7 - BUDGET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</si>
</sst>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0.0"/>
    <numFmt numFmtId="166" formatCode="#,##0.00\ [$UAH]"/>
  </numFmts>
  <fonts count="37"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1"/>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1"/>
      <color indexed="8"/>
      <name val="Calibri"/>
      <family val="2"/>
    </font>
    <font>
      <i/>
      <sz val="10"/>
      <name val="Arial"/>
      <family val="2"/>
    </font>
    <font>
      <sz val="11"/>
      <color rgb="FFFF0000"/>
      <name val="Calibri"/>
      <family val="2"/>
      <scheme val="minor"/>
    </font>
    <font>
      <b/>
      <sz val="10"/>
      <color theme="1"/>
      <name val="Verdana"/>
      <family val="2"/>
    </font>
    <font>
      <sz val="10"/>
      <color theme="1"/>
      <name val="Verdana"/>
      <family val="2"/>
    </font>
    <font>
      <sz val="9"/>
      <color theme="1"/>
      <name val="Verdana"/>
      <family val="2"/>
    </font>
    <font>
      <sz val="10"/>
      <name val="Verdana"/>
      <family val="2"/>
    </font>
    <font>
      <b/>
      <sz val="10"/>
      <name val="Verdana"/>
      <family val="2"/>
    </font>
    <font>
      <i/>
      <sz val="10"/>
      <name val="Verdana"/>
      <family val="2"/>
    </font>
    <font>
      <i/>
      <sz val="10"/>
      <color theme="1"/>
      <name val="Verdana"/>
      <family val="2"/>
    </font>
    <font>
      <i/>
      <sz val="10"/>
      <color rgb="FFFF0000"/>
      <name val="Verdana"/>
      <family val="2"/>
    </font>
    <font>
      <b/>
      <i/>
      <sz val="10"/>
      <color theme="1"/>
      <name val="Verdana"/>
      <family val="2"/>
    </font>
    <font>
      <b/>
      <sz val="10"/>
      <color rgb="FFFF0000"/>
      <name val="Arial"/>
      <family val="2"/>
    </font>
    <font>
      <b/>
      <i/>
      <sz val="10"/>
      <name val="Verdana"/>
      <family val="2"/>
    </font>
    <font>
      <b/>
      <sz val="11"/>
      <color theme="1"/>
      <name val="Calibri"/>
      <family val="2"/>
      <scheme val="minor"/>
    </font>
    <font>
      <sz val="10"/>
      <color rgb="FFFF0000"/>
      <name val="Arial"/>
      <family val="2"/>
    </font>
    <font>
      <i/>
      <sz val="10"/>
      <color rgb="FFFF0000"/>
      <name val="Arial"/>
      <family val="2"/>
    </font>
    <font>
      <b/>
      <i/>
      <sz val="10"/>
      <color rgb="FFFF0000"/>
      <name val="Arial"/>
      <family val="2"/>
    </font>
    <font>
      <b/>
      <sz val="11"/>
      <color rgb="FFFF0000"/>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tint="0.59996337778862885"/>
        <bgColor indexed="64"/>
      </patternFill>
    </fill>
    <fill>
      <patternFill patternType="solid">
        <fgColor rgb="FFFFFF00"/>
        <bgColor indexed="64"/>
      </patternFill>
    </fill>
    <fill>
      <patternFill patternType="solid">
        <fgColor indexed="22"/>
        <bgColor indexed="64"/>
      </patternFill>
    </fill>
    <fill>
      <patternFill patternType="solid">
        <fgColor rgb="FFD8D8D8"/>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9.9978637043366805E-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2" tint="-9.9978637043366805E-2"/>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s>
  <cellStyleXfs count="40">
    <xf numFmtId="0" fontId="0" fillId="0" borderId="0"/>
    <xf numFmtId="0" fontId="8" fillId="0" borderId="0">
      <alignment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3" fontId="8"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3" fontId="17" fillId="0" borderId="0" applyFill="0" applyBorder="0" applyProtection="0">
      <protection locked="0"/>
    </xf>
    <xf numFmtId="165" fontId="8" fillId="0" borderId="0" applyFill="0" applyBorder="0" applyProtection="0">
      <protection locked="0"/>
    </xf>
    <xf numFmtId="165" fontId="14" fillId="0" borderId="0" applyFill="0" applyBorder="0" applyProtection="0">
      <protection locked="0"/>
    </xf>
    <xf numFmtId="165" fontId="15" fillId="0" borderId="0" applyFill="0" applyBorder="0" applyProtection="0">
      <protection locked="0"/>
    </xf>
    <xf numFmtId="165" fontId="16" fillId="0" borderId="0" applyFill="0" applyBorder="0" applyProtection="0">
      <protection locked="0"/>
    </xf>
    <xf numFmtId="165" fontId="17" fillId="0" borderId="0" applyFill="0" applyBorder="0" applyProtection="0">
      <protection locked="0"/>
    </xf>
    <xf numFmtId="4" fontId="8"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 fontId="17" fillId="0" borderId="0" applyFill="0" applyBorder="0" applyProtection="0">
      <protection locked="0"/>
    </xf>
    <xf numFmtId="0" fontId="8" fillId="0" borderId="0"/>
    <xf numFmtId="0" fontId="18" fillId="0" borderId="0"/>
    <xf numFmtId="0" fontId="8" fillId="0" borderId="0"/>
  </cellStyleXfs>
  <cellXfs count="159">
    <xf numFmtId="0" fontId="0" fillId="0" borderId="0" xfId="0"/>
    <xf numFmtId="0" fontId="3" fillId="0" borderId="0" xfId="0" applyFont="1"/>
    <xf numFmtId="0" fontId="5" fillId="2" borderId="4"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164" fontId="6" fillId="0" borderId="5" xfId="0" applyNumberFormat="1" applyFont="1" applyBorder="1" applyAlignment="1">
      <alignment vertical="center" wrapText="1"/>
    </xf>
    <xf numFmtId="164" fontId="6" fillId="0" borderId="6" xfId="0" applyNumberFormat="1" applyFont="1" applyBorder="1" applyAlignment="1">
      <alignment vertical="center" wrapText="1"/>
    </xf>
    <xf numFmtId="164" fontId="5" fillId="4" borderId="6" xfId="0" applyNumberFormat="1" applyFont="1" applyFill="1" applyBorder="1" applyAlignment="1">
      <alignment vertical="center" wrapText="1"/>
    </xf>
    <xf numFmtId="0" fontId="5" fillId="0" borderId="5" xfId="0" applyFont="1" applyBorder="1" applyAlignment="1">
      <alignment vertical="center" wrapText="1"/>
    </xf>
    <xf numFmtId="164" fontId="7" fillId="2" borderId="6" xfId="0" applyNumberFormat="1" applyFont="1" applyFill="1" applyBorder="1" applyAlignment="1">
      <alignment vertical="center" wrapText="1"/>
    </xf>
    <xf numFmtId="10" fontId="1" fillId="6" borderId="6" xfId="0" applyNumberFormat="1" applyFont="1" applyFill="1" applyBorder="1" applyAlignment="1">
      <alignment horizontal="right"/>
    </xf>
    <xf numFmtId="0" fontId="3" fillId="0" borderId="0" xfId="0" applyFont="1" applyAlignment="1">
      <alignment horizontal="left"/>
    </xf>
    <xf numFmtId="0" fontId="4" fillId="0" borderId="0" xfId="0" applyFont="1"/>
    <xf numFmtId="0" fontId="19" fillId="7" borderId="20" xfId="1" applyFont="1" applyFill="1" applyBorder="1" applyAlignment="1" applyProtection="1">
      <alignment horizontal="center" vertical="top" wrapText="1"/>
    </xf>
    <xf numFmtId="0" fontId="19" fillId="7" borderId="21" xfId="1" applyFont="1" applyFill="1" applyBorder="1" applyAlignment="1" applyProtection="1">
      <alignment horizontal="center" vertical="top" wrapText="1"/>
    </xf>
    <xf numFmtId="0" fontId="5" fillId="3" borderId="1" xfId="0" applyFont="1" applyFill="1" applyBorder="1" applyAlignment="1">
      <alignment horizontal="left" vertical="center" wrapText="1"/>
    </xf>
    <xf numFmtId="0" fontId="6" fillId="0" borderId="18" xfId="0" applyFont="1" applyBorder="1" applyAlignment="1">
      <alignment vertical="center" wrapText="1"/>
    </xf>
    <xf numFmtId="0" fontId="1" fillId="0" borderId="0" xfId="0" applyFont="1"/>
    <xf numFmtId="0" fontId="24" fillId="0" borderId="0" xfId="1" applyFont="1" applyAlignment="1">
      <alignment vertical="center" wrapText="1"/>
      <protection locked="0"/>
    </xf>
    <xf numFmtId="0" fontId="24" fillId="0" borderId="0" xfId="1" applyFont="1">
      <alignment wrapText="1"/>
      <protection locked="0"/>
    </xf>
    <xf numFmtId="0" fontId="22" fillId="0" borderId="0" xfId="0" applyFont="1"/>
    <xf numFmtId="0" fontId="1" fillId="0" borderId="0" xfId="0" applyFont="1" applyAlignment="1">
      <alignment horizontal="left" vertical="center"/>
    </xf>
    <xf numFmtId="0" fontId="20" fillId="0" borderId="0" xfId="0" applyFont="1" applyAlignment="1">
      <alignment wrapText="1"/>
    </xf>
    <xf numFmtId="0" fontId="9" fillId="7" borderId="15" xfId="1" applyFont="1" applyFill="1" applyBorder="1" applyAlignment="1" applyProtection="1">
      <alignment horizontal="center" wrapText="1"/>
    </xf>
    <xf numFmtId="0" fontId="9" fillId="7" borderId="16" xfId="1" applyFont="1" applyFill="1" applyBorder="1" applyAlignment="1" applyProtection="1">
      <alignment horizontal="center" wrapText="1"/>
    </xf>
    <xf numFmtId="0" fontId="34" fillId="0" borderId="5" xfId="0" applyFont="1" applyBorder="1" applyAlignment="1">
      <alignment vertical="center" wrapText="1"/>
    </xf>
    <xf numFmtId="0" fontId="33" fillId="0" borderId="5" xfId="0" applyFont="1" applyBorder="1" applyAlignment="1">
      <alignment vertical="center" wrapText="1"/>
    </xf>
    <xf numFmtId="164" fontId="33" fillId="0" borderId="5" xfId="0" applyNumberFormat="1" applyFont="1" applyBorder="1" applyAlignment="1">
      <alignment vertical="center" wrapText="1"/>
    </xf>
    <xf numFmtId="164" fontId="33" fillId="0" borderId="6" xfId="0" applyNumberFormat="1" applyFont="1" applyBorder="1" applyAlignment="1">
      <alignment vertical="center" wrapText="1"/>
    </xf>
    <xf numFmtId="164" fontId="34" fillId="0" borderId="5" xfId="0" applyNumberFormat="1" applyFont="1" applyBorder="1" applyAlignment="1">
      <alignment vertical="center" wrapText="1"/>
    </xf>
    <xf numFmtId="164" fontId="34" fillId="0" borderId="6" xfId="0" applyNumberFormat="1"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wrapText="1"/>
    </xf>
    <xf numFmtId="0" fontId="0" fillId="0" borderId="6" xfId="0" applyBorder="1"/>
    <xf numFmtId="0" fontId="0" fillId="0" borderId="5" xfId="0" applyBorder="1"/>
    <xf numFmtId="0" fontId="33" fillId="0" borderId="5" xfId="0" applyFont="1" applyBorder="1" applyAlignment="1">
      <alignmen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0" fontId="33" fillId="0" borderId="5" xfId="0" applyFont="1" applyBorder="1" applyAlignment="1">
      <alignment horizontal="left" vertical="top" wrapText="1"/>
    </xf>
    <xf numFmtId="0" fontId="20" fillId="0" borderId="5" xfId="0" applyFont="1" applyBorder="1" applyAlignment="1">
      <alignment wrapText="1"/>
    </xf>
    <xf numFmtId="0" fontId="20" fillId="0" borderId="6" xfId="0" applyFont="1" applyBorder="1" applyAlignment="1">
      <alignment wrapText="1"/>
    </xf>
    <xf numFmtId="0" fontId="0" fillId="0" borderId="18" xfId="0" applyBorder="1"/>
    <xf numFmtId="0" fontId="0" fillId="0" borderId="19" xfId="0" applyBorder="1"/>
    <xf numFmtId="0" fontId="25" fillId="8" borderId="33" xfId="1" applyFont="1" applyFill="1" applyBorder="1" applyAlignment="1">
      <alignment horizontal="left" vertical="center" wrapText="1"/>
      <protection locked="0"/>
    </xf>
    <xf numFmtId="0" fontId="25" fillId="8" borderId="34" xfId="1" applyFont="1" applyFill="1" applyBorder="1" applyAlignment="1">
      <alignment horizontal="left" vertical="center" wrapText="1"/>
      <protection locked="0"/>
    </xf>
    <xf numFmtId="0" fontId="25" fillId="8" borderId="35" xfId="1" applyFont="1" applyFill="1" applyBorder="1" applyAlignment="1">
      <alignment horizontal="left" vertical="center" wrapText="1"/>
      <protection locked="0"/>
    </xf>
    <xf numFmtId="0" fontId="24" fillId="0" borderId="28" xfId="1" applyFont="1" applyBorder="1" applyAlignment="1">
      <alignment horizontal="left" vertical="center" wrapText="1"/>
      <protection locked="0"/>
    </xf>
    <xf numFmtId="0" fontId="24" fillId="0" borderId="0" xfId="1" applyFont="1" applyAlignment="1">
      <alignment horizontal="left" vertical="center" wrapText="1"/>
      <protection locked="0"/>
    </xf>
    <xf numFmtId="0" fontId="24" fillId="0" borderId="29" xfId="1" applyFont="1" applyBorder="1" applyAlignment="1">
      <alignment horizontal="left" vertical="center" wrapText="1"/>
      <protection locked="0"/>
    </xf>
    <xf numFmtId="0" fontId="24" fillId="0" borderId="36" xfId="1" applyFont="1" applyBorder="1" applyAlignment="1">
      <alignment horizontal="left" vertical="center" wrapText="1"/>
      <protection locked="0"/>
    </xf>
    <xf numFmtId="0" fontId="24" fillId="0" borderId="37" xfId="1" applyFont="1" applyBorder="1" applyAlignment="1">
      <alignment horizontal="left" vertical="center" wrapText="1"/>
      <protection locked="0"/>
    </xf>
    <xf numFmtId="0" fontId="24" fillId="0" borderId="38" xfId="1" applyFont="1" applyBorder="1" applyAlignment="1">
      <alignment horizontal="left" vertical="center" wrapText="1"/>
      <protection locked="0"/>
    </xf>
    <xf numFmtId="0" fontId="22" fillId="0" borderId="33" xfId="1" applyFont="1" applyBorder="1" applyAlignment="1">
      <alignment horizontal="left" vertical="center" wrapText="1"/>
      <protection locked="0"/>
    </xf>
    <xf numFmtId="0" fontId="21" fillId="0" borderId="34" xfId="1" applyFont="1" applyBorder="1" applyAlignment="1">
      <alignment horizontal="left" vertical="center" wrapText="1"/>
      <protection locked="0"/>
    </xf>
    <xf numFmtId="0" fontId="21" fillId="0" borderId="35" xfId="1" applyFont="1" applyBorder="1" applyAlignment="1">
      <alignment horizontal="left" vertical="center" wrapText="1"/>
      <protection locked="0"/>
    </xf>
    <xf numFmtId="0" fontId="22" fillId="11" borderId="33" xfId="1" applyFont="1" applyFill="1" applyBorder="1" applyAlignment="1">
      <alignment horizontal="left" vertical="center" wrapText="1"/>
      <protection locked="0"/>
    </xf>
    <xf numFmtId="0" fontId="22" fillId="11" borderId="34" xfId="1" applyFont="1" applyFill="1" applyBorder="1" applyAlignment="1">
      <alignment horizontal="left" vertical="center" wrapText="1"/>
      <protection locked="0"/>
    </xf>
    <xf numFmtId="0" fontId="22" fillId="11" borderId="35" xfId="1" applyFont="1" applyFill="1" applyBorder="1" applyAlignment="1">
      <alignment horizontal="left" vertical="center" wrapText="1"/>
      <protection locked="0"/>
    </xf>
    <xf numFmtId="0" fontId="22" fillId="0" borderId="34"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1" fillId="10" borderId="33" xfId="1" applyFont="1" applyFill="1" applyBorder="1" applyAlignment="1">
      <alignment horizontal="left" vertical="center" wrapText="1"/>
      <protection locked="0"/>
    </xf>
    <xf numFmtId="0" fontId="21" fillId="10" borderId="34" xfId="1" applyFont="1" applyFill="1" applyBorder="1" applyAlignment="1">
      <alignment horizontal="left" vertical="center" wrapText="1"/>
      <protection locked="0"/>
    </xf>
    <xf numFmtId="0" fontId="21" fillId="10" borderId="35" xfId="1" applyFont="1" applyFill="1" applyBorder="1" applyAlignment="1">
      <alignment horizontal="left" vertical="center" wrapText="1"/>
      <protection locked="0"/>
    </xf>
    <xf numFmtId="0" fontId="21" fillId="10" borderId="22" xfId="1" applyFont="1" applyFill="1" applyBorder="1" applyAlignment="1">
      <alignment horizontal="center" vertical="center" wrapText="1"/>
      <protection locked="0"/>
    </xf>
    <xf numFmtId="0" fontId="21" fillId="10" borderId="23" xfId="1" applyFont="1" applyFill="1" applyBorder="1" applyAlignment="1">
      <alignment horizontal="center" vertical="center" wrapText="1"/>
      <protection locked="0"/>
    </xf>
    <xf numFmtId="0" fontId="21" fillId="10" borderId="24" xfId="1" applyFont="1" applyFill="1" applyBorder="1" applyAlignment="1">
      <alignment horizontal="center" vertical="center" wrapText="1"/>
      <protection locked="0"/>
    </xf>
    <xf numFmtId="0" fontId="24" fillId="0" borderId="25" xfId="1" applyFont="1" applyBorder="1" applyAlignment="1">
      <alignment horizontal="left" vertical="center" wrapText="1"/>
      <protection locked="0"/>
    </xf>
    <xf numFmtId="0" fontId="24" fillId="0" borderId="26" xfId="1" applyFont="1" applyBorder="1" applyAlignment="1">
      <alignment horizontal="left" vertical="center" wrapText="1"/>
      <protection locked="0"/>
    </xf>
    <xf numFmtId="0" fontId="24" fillId="0" borderId="27" xfId="1" applyFont="1" applyBorder="1" applyAlignment="1">
      <alignment horizontal="left" vertical="center" wrapText="1"/>
      <protection locked="0"/>
    </xf>
    <xf numFmtId="0" fontId="24" fillId="0" borderId="30" xfId="1" applyFont="1" applyBorder="1" applyAlignment="1">
      <alignment horizontal="left" vertical="center" wrapText="1"/>
      <protection locked="0"/>
    </xf>
    <xf numFmtId="0" fontId="24" fillId="0" borderId="31" xfId="1" applyFont="1" applyBorder="1" applyAlignment="1">
      <alignment horizontal="left" vertical="center" wrapText="1"/>
      <protection locked="0"/>
    </xf>
    <xf numFmtId="0" fontId="24" fillId="0" borderId="32" xfId="1" applyFont="1" applyBorder="1" applyAlignment="1">
      <alignment horizontal="left" vertical="center" wrapText="1"/>
      <protection locked="0"/>
    </xf>
    <xf numFmtId="0" fontId="25" fillId="8" borderId="33" xfId="1" applyFont="1" applyFill="1" applyBorder="1" applyAlignment="1">
      <alignment horizontal="left" vertical="center"/>
      <protection locked="0"/>
    </xf>
    <xf numFmtId="0" fontId="25" fillId="8" borderId="34" xfId="1" applyFont="1" applyFill="1" applyBorder="1" applyAlignment="1">
      <alignment horizontal="left" vertical="center"/>
      <protection locked="0"/>
    </xf>
    <xf numFmtId="0" fontId="25" fillId="8" borderId="35" xfId="1" applyFont="1" applyFill="1" applyBorder="1" applyAlignment="1">
      <alignment horizontal="left" vertical="center"/>
      <protection locked="0"/>
    </xf>
    <xf numFmtId="0" fontId="21" fillId="8" borderId="33" xfId="1" applyFont="1" applyFill="1" applyBorder="1" applyAlignment="1">
      <alignment horizontal="left" vertical="center"/>
      <protection locked="0"/>
    </xf>
    <xf numFmtId="0" fontId="21" fillId="8" borderId="34" xfId="1" applyFont="1" applyFill="1" applyBorder="1" applyAlignment="1">
      <alignment horizontal="left" vertical="center"/>
      <protection locked="0"/>
    </xf>
    <xf numFmtId="0" fontId="21" fillId="8" borderId="35" xfId="1" applyFont="1" applyFill="1" applyBorder="1" applyAlignment="1">
      <alignment horizontal="left" vertical="center"/>
      <protection locked="0"/>
    </xf>
    <xf numFmtId="0" fontId="22" fillId="0" borderId="25" xfId="1" applyFont="1" applyBorder="1" applyAlignment="1">
      <alignment horizontal="left" vertical="center" wrapText="1"/>
      <protection locked="0"/>
    </xf>
    <xf numFmtId="0" fontId="22" fillId="0" borderId="26" xfId="1" applyFont="1" applyBorder="1" applyAlignment="1">
      <alignment horizontal="left" vertical="center" wrapText="1"/>
      <protection locked="0"/>
    </xf>
    <xf numFmtId="0" fontId="22" fillId="0" borderId="27"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32" fillId="0" borderId="42" xfId="0" applyFont="1" applyBorder="1" applyAlignment="1">
      <alignment horizontal="center" wrapText="1"/>
    </xf>
    <xf numFmtId="0" fontId="32" fillId="0" borderId="0" xfId="0" applyFont="1" applyAlignment="1">
      <alignment horizontal="center" wrapText="1"/>
    </xf>
    <xf numFmtId="0" fontId="0" fillId="0" borderId="9" xfId="0" applyBorder="1" applyAlignment="1">
      <alignment horizontal="center" wrapText="1"/>
    </xf>
    <xf numFmtId="0" fontId="5" fillId="4" borderId="11"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7" fillId="5" borderId="11" xfId="0"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1" fillId="5" borderId="11" xfId="0" applyFont="1" applyFill="1" applyBorder="1" applyAlignment="1">
      <alignment horizontal="right"/>
    </xf>
    <xf numFmtId="0" fontId="1" fillId="5" borderId="9" xfId="0" applyFont="1" applyFill="1" applyBorder="1" applyAlignment="1">
      <alignment horizontal="right"/>
    </xf>
    <xf numFmtId="0" fontId="1" fillId="5" borderId="12" xfId="0" applyFont="1" applyFill="1" applyBorder="1" applyAlignment="1">
      <alignment horizontal="right"/>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2" borderId="4" xfId="0" applyFont="1" applyFill="1" applyBorder="1" applyAlignment="1">
      <alignment horizontal="left" wrapText="1"/>
    </xf>
    <xf numFmtId="0" fontId="1" fillId="2" borderId="5" xfId="0" applyFont="1" applyFill="1" applyBorder="1" applyAlignment="1">
      <alignment horizontal="left"/>
    </xf>
    <xf numFmtId="0" fontId="2" fillId="3" borderId="5" xfId="0" applyFont="1" applyFill="1" applyBorder="1" applyAlignment="1">
      <alignment horizontal="center"/>
    </xf>
    <xf numFmtId="0" fontId="2" fillId="3" borderId="6" xfId="0" applyFont="1" applyFill="1" applyBorder="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9" borderId="4" xfId="0" applyFont="1" applyFill="1" applyBorder="1" applyAlignment="1">
      <alignment horizontal="left" wrapText="1"/>
    </xf>
    <xf numFmtId="0" fontId="1" fillId="9" borderId="5" xfId="0" applyFont="1" applyFill="1" applyBorder="1" applyAlignment="1">
      <alignment horizontal="left"/>
    </xf>
    <xf numFmtId="164" fontId="1" fillId="9" borderId="5" xfId="0" applyNumberFormat="1" applyFont="1" applyFill="1" applyBorder="1" applyAlignment="1">
      <alignment horizontal="center"/>
    </xf>
    <xf numFmtId="164" fontId="1" fillId="9" borderId="6" xfId="0" applyNumberFormat="1" applyFont="1" applyFill="1" applyBorder="1" applyAlignment="1">
      <alignment horizontal="center"/>
    </xf>
    <xf numFmtId="0" fontId="9" fillId="3" borderId="8"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164" fontId="1" fillId="3" borderId="8" xfId="0" applyNumberFormat="1" applyFont="1" applyFill="1" applyBorder="1" applyAlignment="1">
      <alignment horizontal="center"/>
    </xf>
    <xf numFmtId="164" fontId="1" fillId="3" borderId="9" xfId="0" applyNumberFormat="1" applyFont="1" applyFill="1" applyBorder="1" applyAlignment="1">
      <alignment horizontal="center"/>
    </xf>
    <xf numFmtId="164" fontId="1" fillId="3" borderId="10" xfId="0" applyNumberFormat="1"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1" fillId="0" borderId="39" xfId="0" applyFont="1" applyBorder="1" applyAlignment="1">
      <alignment horizontal="center" wrapText="1"/>
    </xf>
    <xf numFmtId="0" fontId="1" fillId="0" borderId="40" xfId="0" applyFont="1" applyBorder="1" applyAlignment="1">
      <alignment horizontal="center" wrapText="1"/>
    </xf>
    <xf numFmtId="164" fontId="1" fillId="0" borderId="40" xfId="0" applyNumberFormat="1" applyFont="1" applyBorder="1" applyAlignment="1">
      <alignment horizontal="center"/>
    </xf>
    <xf numFmtId="164" fontId="1" fillId="0" borderId="41" xfId="0" applyNumberFormat="1" applyFont="1" applyBorder="1" applyAlignment="1">
      <alignment horizontal="center"/>
    </xf>
    <xf numFmtId="0" fontId="1" fillId="11" borderId="1" xfId="0" applyFont="1" applyFill="1" applyBorder="1" applyAlignment="1">
      <alignment horizontal="center" wrapText="1"/>
    </xf>
    <xf numFmtId="0" fontId="1" fillId="11" borderId="2" xfId="0" applyFont="1" applyFill="1" applyBorder="1" applyAlignment="1">
      <alignment horizontal="center" wrapText="1"/>
    </xf>
    <xf numFmtId="0" fontId="1" fillId="11" borderId="3" xfId="0" applyFont="1" applyFill="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166" fontId="1" fillId="0" borderId="18" xfId="0" applyNumberFormat="1" applyFont="1" applyBorder="1" applyAlignment="1">
      <alignment horizontal="center"/>
    </xf>
    <xf numFmtId="166" fontId="1" fillId="0" borderId="19" xfId="0" applyNumberFormat="1" applyFont="1" applyBorder="1" applyAlignment="1">
      <alignment horizontal="center"/>
    </xf>
    <xf numFmtId="0" fontId="9" fillId="7" borderId="13" xfId="1" applyFont="1" applyFill="1" applyBorder="1" applyAlignment="1" applyProtection="1">
      <alignment horizontal="center" vertical="center"/>
    </xf>
    <xf numFmtId="0" fontId="9" fillId="7" borderId="14" xfId="1" applyFont="1" applyFill="1" applyBorder="1" applyAlignment="1" applyProtection="1">
      <alignment horizontal="center" vertical="center"/>
    </xf>
    <xf numFmtId="0" fontId="9" fillId="3" borderId="2"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9" fillId="7" borderId="0" xfId="1" applyFont="1" applyFill="1" applyAlignment="1" applyProtection="1">
      <alignment horizontal="center" vertical="top" wrapText="1"/>
    </xf>
    <xf numFmtId="0" fontId="9" fillId="7" borderId="7" xfId="1" applyFont="1" applyFill="1" applyBorder="1" applyAlignment="1" applyProtection="1">
      <alignment horizontal="center" vertical="top"/>
    </xf>
    <xf numFmtId="0" fontId="9" fillId="7" borderId="0" xfId="1" applyFont="1" applyFill="1" applyAlignment="1" applyProtection="1">
      <alignment horizontal="center" vertical="top"/>
    </xf>
    <xf numFmtId="0" fontId="11" fillId="0" borderId="0" xfId="1" applyFont="1" applyAlignment="1" applyProtection="1">
      <alignment horizontal="center" wrapText="1"/>
    </xf>
    <xf numFmtId="0" fontId="11" fillId="0" borderId="7" xfId="1" applyFont="1" applyBorder="1" applyAlignment="1" applyProtection="1">
      <alignment horizont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2" xfId="37" xr:uid="{F8D38DFB-21C3-4F0F-AB56-36C59EBFB10D}"/>
    <cellStyle name="Normal_revised (2)" xfId="38" xr:uid="{29FF0777-ED22-425C-8ADF-3094AD0C2727}"/>
    <cellStyle name="Standard" xfId="0" builtinId="0"/>
    <cellStyle name="Standard 2" xfId="39"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3578-C737-4B96-AB32-10553E6E3137}">
  <dimension ref="A1:J40"/>
  <sheetViews>
    <sheetView topLeftCell="A23" workbookViewId="0">
      <selection activeCell="L6" sqref="L6"/>
    </sheetView>
  </sheetViews>
  <sheetFormatPr baseColWidth="10" defaultRowHeight="15" x14ac:dyDescent="0.25"/>
  <cols>
    <col min="1" max="9" width="11.42578125" style="24"/>
    <col min="10" max="10" width="13" style="24" customWidth="1"/>
  </cols>
  <sheetData>
    <row r="1" spans="1:10" ht="38.25" customHeight="1" x14ac:dyDescent="0.25">
      <c r="A1" s="68" t="s">
        <v>93</v>
      </c>
      <c r="B1" s="69"/>
      <c r="C1" s="69"/>
      <c r="D1" s="69"/>
      <c r="E1" s="69"/>
      <c r="F1" s="69"/>
      <c r="G1" s="69"/>
      <c r="H1" s="69"/>
      <c r="I1" s="69"/>
      <c r="J1" s="70"/>
    </row>
    <row r="2" spans="1:10" x14ac:dyDescent="0.25">
      <c r="A2" s="71" t="s">
        <v>18</v>
      </c>
      <c r="B2" s="72"/>
      <c r="C2" s="72"/>
      <c r="D2" s="72"/>
      <c r="E2" s="72"/>
      <c r="F2" s="72"/>
      <c r="G2" s="72"/>
      <c r="H2" s="72"/>
      <c r="I2" s="72"/>
      <c r="J2" s="73"/>
    </row>
    <row r="3" spans="1:10" x14ac:dyDescent="0.25">
      <c r="A3" s="51"/>
      <c r="B3" s="52"/>
      <c r="C3" s="52"/>
      <c r="D3" s="52"/>
      <c r="E3" s="52"/>
      <c r="F3" s="52"/>
      <c r="G3" s="52"/>
      <c r="H3" s="52"/>
      <c r="I3" s="52"/>
      <c r="J3" s="53"/>
    </row>
    <row r="4" spans="1:10" x14ac:dyDescent="0.25">
      <c r="A4" s="51"/>
      <c r="B4" s="52"/>
      <c r="C4" s="52"/>
      <c r="D4" s="52"/>
      <c r="E4" s="52"/>
      <c r="F4" s="52"/>
      <c r="G4" s="52"/>
      <c r="H4" s="52"/>
      <c r="I4" s="52"/>
      <c r="J4" s="53"/>
    </row>
    <row r="5" spans="1:10" x14ac:dyDescent="0.25">
      <c r="A5" s="74"/>
      <c r="B5" s="75"/>
      <c r="C5" s="75"/>
      <c r="D5" s="75"/>
      <c r="E5" s="75"/>
      <c r="F5" s="75"/>
      <c r="G5" s="75"/>
      <c r="H5" s="75"/>
      <c r="I5" s="75"/>
      <c r="J5" s="76"/>
    </row>
    <row r="6" spans="1:10" x14ac:dyDescent="0.25">
      <c r="A6" s="65" t="s">
        <v>19</v>
      </c>
      <c r="B6" s="66"/>
      <c r="C6" s="66"/>
      <c r="D6" s="66"/>
      <c r="E6" s="66"/>
      <c r="F6" s="66"/>
      <c r="G6" s="66"/>
      <c r="H6" s="66"/>
      <c r="I6" s="66"/>
      <c r="J6" s="67"/>
    </row>
    <row r="7" spans="1:10" x14ac:dyDescent="0.25">
      <c r="A7" s="71" t="s">
        <v>20</v>
      </c>
      <c r="B7" s="72"/>
      <c r="C7" s="72"/>
      <c r="D7" s="72"/>
      <c r="E7" s="72"/>
      <c r="F7" s="72"/>
      <c r="G7" s="72"/>
      <c r="H7" s="72"/>
      <c r="I7" s="72"/>
      <c r="J7" s="73"/>
    </row>
    <row r="8" spans="1:10" x14ac:dyDescent="0.25">
      <c r="A8" s="74"/>
      <c r="B8" s="75"/>
      <c r="C8" s="75"/>
      <c r="D8" s="75"/>
      <c r="E8" s="75"/>
      <c r="F8" s="75"/>
      <c r="G8" s="75"/>
      <c r="H8" s="75"/>
      <c r="I8" s="75"/>
      <c r="J8" s="76"/>
    </row>
    <row r="9" spans="1:10" x14ac:dyDescent="0.25">
      <c r="A9" s="77" t="s">
        <v>21</v>
      </c>
      <c r="B9" s="78"/>
      <c r="C9" s="78"/>
      <c r="D9" s="78"/>
      <c r="E9" s="78"/>
      <c r="F9" s="78"/>
      <c r="G9" s="78"/>
      <c r="H9" s="78"/>
      <c r="I9" s="78"/>
      <c r="J9" s="79"/>
    </row>
    <row r="10" spans="1:10" x14ac:dyDescent="0.25">
      <c r="A10" s="71" t="s">
        <v>22</v>
      </c>
      <c r="B10" s="72"/>
      <c r="C10" s="72"/>
      <c r="D10" s="72"/>
      <c r="E10" s="72"/>
      <c r="F10" s="72"/>
      <c r="G10" s="72"/>
      <c r="H10" s="72"/>
      <c r="I10" s="72"/>
      <c r="J10" s="73"/>
    </row>
    <row r="11" spans="1:10" x14ac:dyDescent="0.25">
      <c r="A11" s="74"/>
      <c r="B11" s="75"/>
      <c r="C11" s="75"/>
      <c r="D11" s="75"/>
      <c r="E11" s="75"/>
      <c r="F11" s="75"/>
      <c r="G11" s="75"/>
      <c r="H11" s="75"/>
      <c r="I11" s="75"/>
      <c r="J11" s="76"/>
    </row>
    <row r="12" spans="1:10" x14ac:dyDescent="0.25">
      <c r="A12" s="80" t="s">
        <v>23</v>
      </c>
      <c r="B12" s="81"/>
      <c r="C12" s="81"/>
      <c r="D12" s="81"/>
      <c r="E12" s="81"/>
      <c r="F12" s="81"/>
      <c r="G12" s="81"/>
      <c r="H12" s="81"/>
      <c r="I12" s="81"/>
      <c r="J12" s="82"/>
    </row>
    <row r="13" spans="1:10" x14ac:dyDescent="0.25">
      <c r="A13" s="71" t="s">
        <v>24</v>
      </c>
      <c r="B13" s="72"/>
      <c r="C13" s="72"/>
      <c r="D13" s="72"/>
      <c r="E13" s="72"/>
      <c r="F13" s="72"/>
      <c r="G13" s="72"/>
      <c r="H13" s="72"/>
      <c r="I13" s="72"/>
      <c r="J13" s="73"/>
    </row>
    <row r="14" spans="1:10" x14ac:dyDescent="0.25">
      <c r="A14" s="74"/>
      <c r="B14" s="75"/>
      <c r="C14" s="75"/>
      <c r="D14" s="75"/>
      <c r="E14" s="75"/>
      <c r="F14" s="75"/>
      <c r="G14" s="75"/>
      <c r="H14" s="75"/>
      <c r="I14" s="75"/>
      <c r="J14" s="76"/>
    </row>
    <row r="15" spans="1:10" x14ac:dyDescent="0.25">
      <c r="A15" s="65" t="s">
        <v>25</v>
      </c>
      <c r="B15" s="66"/>
      <c r="C15" s="66"/>
      <c r="D15" s="66"/>
      <c r="E15" s="66"/>
      <c r="F15" s="66"/>
      <c r="G15" s="66"/>
      <c r="H15" s="66"/>
      <c r="I15" s="66"/>
      <c r="J15" s="67"/>
    </row>
    <row r="16" spans="1:10" x14ac:dyDescent="0.25">
      <c r="A16" s="83" t="s">
        <v>72</v>
      </c>
      <c r="B16" s="84"/>
      <c r="C16" s="84"/>
      <c r="D16" s="84"/>
      <c r="E16" s="84"/>
      <c r="F16" s="84"/>
      <c r="G16" s="84"/>
      <c r="H16" s="84"/>
      <c r="I16" s="84"/>
      <c r="J16" s="85"/>
    </row>
    <row r="17" spans="1:10" x14ac:dyDescent="0.25">
      <c r="A17" s="86"/>
      <c r="B17" s="87"/>
      <c r="C17" s="87"/>
      <c r="D17" s="87"/>
      <c r="E17" s="87"/>
      <c r="F17" s="87"/>
      <c r="G17" s="87"/>
      <c r="H17" s="87"/>
      <c r="I17" s="87"/>
      <c r="J17" s="88"/>
    </row>
    <row r="18" spans="1:10" x14ac:dyDescent="0.25">
      <c r="A18" s="86"/>
      <c r="B18" s="87"/>
      <c r="C18" s="87"/>
      <c r="D18" s="87"/>
      <c r="E18" s="87"/>
      <c r="F18" s="87"/>
      <c r="G18" s="87"/>
      <c r="H18" s="87"/>
      <c r="I18" s="87"/>
      <c r="J18" s="88"/>
    </row>
    <row r="19" spans="1:10" x14ac:dyDescent="0.25">
      <c r="A19" s="86"/>
      <c r="B19" s="87"/>
      <c r="C19" s="87"/>
      <c r="D19" s="87"/>
      <c r="E19" s="87"/>
      <c r="F19" s="87"/>
      <c r="G19" s="87"/>
      <c r="H19" s="87"/>
      <c r="I19" s="87"/>
      <c r="J19" s="88"/>
    </row>
    <row r="20" spans="1:10" x14ac:dyDescent="0.25">
      <c r="A20" s="86"/>
      <c r="B20" s="87"/>
      <c r="C20" s="87"/>
      <c r="D20" s="87"/>
      <c r="E20" s="87"/>
      <c r="F20" s="87"/>
      <c r="G20" s="87"/>
      <c r="H20" s="87"/>
      <c r="I20" s="87"/>
      <c r="J20" s="88"/>
    </row>
    <row r="21" spans="1:10" x14ac:dyDescent="0.25">
      <c r="A21" s="86"/>
      <c r="B21" s="87"/>
      <c r="C21" s="87"/>
      <c r="D21" s="87"/>
      <c r="E21" s="87"/>
      <c r="F21" s="87"/>
      <c r="G21" s="87"/>
      <c r="H21" s="87"/>
      <c r="I21" s="87"/>
      <c r="J21" s="88"/>
    </row>
    <row r="22" spans="1:10" x14ac:dyDescent="0.25">
      <c r="A22" s="86"/>
      <c r="B22" s="87"/>
      <c r="C22" s="87"/>
      <c r="D22" s="87"/>
      <c r="E22" s="87"/>
      <c r="F22" s="87"/>
      <c r="G22" s="87"/>
      <c r="H22" s="87"/>
      <c r="I22" s="87"/>
      <c r="J22" s="88"/>
    </row>
    <row r="23" spans="1:10" ht="147.75" customHeight="1" x14ac:dyDescent="0.25">
      <c r="A23" s="89"/>
      <c r="B23" s="90"/>
      <c r="C23" s="90"/>
      <c r="D23" s="90"/>
      <c r="E23" s="90"/>
      <c r="F23" s="90"/>
      <c r="G23" s="90"/>
      <c r="H23" s="90"/>
      <c r="I23" s="90"/>
      <c r="J23" s="91"/>
    </row>
    <row r="24" spans="1:10" ht="23.25" customHeight="1" x14ac:dyDescent="0.25">
      <c r="A24" s="71" t="s">
        <v>26</v>
      </c>
      <c r="B24" s="72"/>
      <c r="C24" s="72"/>
      <c r="D24" s="72"/>
      <c r="E24" s="72"/>
      <c r="F24" s="72"/>
      <c r="G24" s="72"/>
      <c r="H24" s="72"/>
      <c r="I24" s="72"/>
      <c r="J24" s="73"/>
    </row>
    <row r="25" spans="1:10" ht="17.25" customHeight="1" x14ac:dyDescent="0.25">
      <c r="A25" s="51"/>
      <c r="B25" s="52"/>
      <c r="C25" s="52"/>
      <c r="D25" s="52"/>
      <c r="E25" s="52"/>
      <c r="F25" s="52"/>
      <c r="G25" s="52"/>
      <c r="H25" s="52"/>
      <c r="I25" s="52"/>
      <c r="J25" s="53"/>
    </row>
    <row r="26" spans="1:10" x14ac:dyDescent="0.25">
      <c r="A26" s="51"/>
      <c r="B26" s="52"/>
      <c r="C26" s="52"/>
      <c r="D26" s="52"/>
      <c r="E26" s="52"/>
      <c r="F26" s="52"/>
      <c r="G26" s="52"/>
      <c r="H26" s="52"/>
      <c r="I26" s="52"/>
      <c r="J26" s="53"/>
    </row>
    <row r="27" spans="1:10" x14ac:dyDescent="0.25">
      <c r="A27" s="51"/>
      <c r="B27" s="52"/>
      <c r="C27" s="52"/>
      <c r="D27" s="52"/>
      <c r="E27" s="52"/>
      <c r="F27" s="52"/>
      <c r="G27" s="52"/>
      <c r="H27" s="52"/>
      <c r="I27" s="52"/>
      <c r="J27" s="53"/>
    </row>
    <row r="28" spans="1:10" x14ac:dyDescent="0.25">
      <c r="A28" s="74"/>
      <c r="B28" s="75"/>
      <c r="C28" s="75"/>
      <c r="D28" s="75"/>
      <c r="E28" s="75"/>
      <c r="F28" s="75"/>
      <c r="G28" s="75"/>
      <c r="H28" s="75"/>
      <c r="I28" s="75"/>
      <c r="J28" s="76"/>
    </row>
    <row r="29" spans="1:10" ht="33" customHeight="1" x14ac:dyDescent="0.25">
      <c r="A29" s="65" t="s">
        <v>27</v>
      </c>
      <c r="B29" s="66"/>
      <c r="C29" s="66"/>
      <c r="D29" s="66"/>
      <c r="E29" s="66"/>
      <c r="F29" s="66"/>
      <c r="G29" s="66"/>
      <c r="H29" s="66"/>
      <c r="I29" s="66"/>
      <c r="J29" s="67"/>
    </row>
    <row r="30" spans="1:10" ht="39" customHeight="1" x14ac:dyDescent="0.25">
      <c r="A30" s="57" t="s">
        <v>69</v>
      </c>
      <c r="B30" s="58"/>
      <c r="C30" s="58"/>
      <c r="D30" s="58"/>
      <c r="E30" s="58"/>
      <c r="F30" s="58"/>
      <c r="G30" s="58"/>
      <c r="H30" s="58"/>
      <c r="I30" s="58"/>
      <c r="J30" s="59"/>
    </row>
    <row r="31" spans="1:10" ht="15" customHeight="1" x14ac:dyDescent="0.25">
      <c r="A31" s="60" t="s">
        <v>67</v>
      </c>
      <c r="B31" s="61"/>
      <c r="C31" s="61"/>
      <c r="D31" s="61"/>
      <c r="E31" s="61"/>
      <c r="F31" s="61"/>
      <c r="G31" s="61"/>
      <c r="H31" s="61"/>
      <c r="I31" s="61"/>
      <c r="J31" s="62"/>
    </row>
    <row r="32" spans="1:10" ht="72.75" customHeight="1" x14ac:dyDescent="0.25">
      <c r="A32" s="57" t="s">
        <v>68</v>
      </c>
      <c r="B32" s="63"/>
      <c r="C32" s="63"/>
      <c r="D32" s="63"/>
      <c r="E32" s="63"/>
      <c r="F32" s="63"/>
      <c r="G32" s="63"/>
      <c r="H32" s="63"/>
      <c r="I32" s="63"/>
      <c r="J32" s="64"/>
    </row>
    <row r="33" spans="1:10" x14ac:dyDescent="0.25">
      <c r="A33" s="48" t="s">
        <v>28</v>
      </c>
      <c r="B33" s="49"/>
      <c r="C33" s="49"/>
      <c r="D33" s="49"/>
      <c r="E33" s="49"/>
      <c r="F33" s="49"/>
      <c r="G33" s="49"/>
      <c r="H33" s="49"/>
      <c r="I33" s="49"/>
      <c r="J33" s="50"/>
    </row>
    <row r="34" spans="1:10" x14ac:dyDescent="0.25">
      <c r="A34" s="51" t="s">
        <v>66</v>
      </c>
      <c r="B34" s="52"/>
      <c r="C34" s="52"/>
      <c r="D34" s="52"/>
      <c r="E34" s="52"/>
      <c r="F34" s="52"/>
      <c r="G34" s="52"/>
      <c r="H34" s="52"/>
      <c r="I34" s="52"/>
      <c r="J34" s="53"/>
    </row>
    <row r="35" spans="1:10" x14ac:dyDescent="0.25">
      <c r="A35" s="51"/>
      <c r="B35" s="52"/>
      <c r="C35" s="52"/>
      <c r="D35" s="52"/>
      <c r="E35" s="52"/>
      <c r="F35" s="52"/>
      <c r="G35" s="52"/>
      <c r="H35" s="52"/>
      <c r="I35" s="52"/>
      <c r="J35" s="53"/>
    </row>
    <row r="36" spans="1:10" x14ac:dyDescent="0.25">
      <c r="A36" s="51"/>
      <c r="B36" s="52"/>
      <c r="C36" s="52"/>
      <c r="D36" s="52"/>
      <c r="E36" s="52"/>
      <c r="F36" s="52"/>
      <c r="G36" s="52"/>
      <c r="H36" s="52"/>
      <c r="I36" s="52"/>
      <c r="J36" s="53"/>
    </row>
    <row r="37" spans="1:10" x14ac:dyDescent="0.25">
      <c r="A37" s="51"/>
      <c r="B37" s="52"/>
      <c r="C37" s="52"/>
      <c r="D37" s="52"/>
      <c r="E37" s="52"/>
      <c r="F37" s="52"/>
      <c r="G37" s="52"/>
      <c r="H37" s="52"/>
      <c r="I37" s="52"/>
      <c r="J37" s="53"/>
    </row>
    <row r="38" spans="1:10" ht="40.5" customHeight="1" thickBot="1" x14ac:dyDescent="0.3">
      <c r="A38" s="54"/>
      <c r="B38" s="55"/>
      <c r="C38" s="55"/>
      <c r="D38" s="55"/>
      <c r="E38" s="55"/>
      <c r="F38" s="55"/>
      <c r="G38" s="55"/>
      <c r="H38" s="55"/>
      <c r="I38" s="55"/>
      <c r="J38" s="56"/>
    </row>
    <row r="39" spans="1:10" x14ac:dyDescent="0.25">
      <c r="A39" s="22"/>
      <c r="B39" s="22"/>
      <c r="C39" s="22"/>
      <c r="D39" s="22"/>
      <c r="E39" s="22"/>
      <c r="F39" s="22"/>
      <c r="G39" s="22"/>
      <c r="H39" s="22"/>
      <c r="I39" s="22"/>
      <c r="J39" s="22"/>
    </row>
    <row r="40" spans="1:10" x14ac:dyDescent="0.25">
      <c r="A40" s="23"/>
      <c r="B40" s="23"/>
      <c r="C40" s="23"/>
      <c r="D40" s="23"/>
      <c r="E40" s="23"/>
      <c r="F40" s="23"/>
      <c r="G40" s="23"/>
      <c r="H40" s="23"/>
      <c r="I40" s="23"/>
      <c r="J40" s="23"/>
    </row>
  </sheetData>
  <mergeCells count="17">
    <mergeCell ref="A29:J29"/>
    <mergeCell ref="A1:J1"/>
    <mergeCell ref="A2:J5"/>
    <mergeCell ref="A6:J6"/>
    <mergeCell ref="A7:J8"/>
    <mergeCell ref="A9:J9"/>
    <mergeCell ref="A10:J11"/>
    <mergeCell ref="A12:J12"/>
    <mergeCell ref="A13:J14"/>
    <mergeCell ref="A15:J15"/>
    <mergeCell ref="A16:J23"/>
    <mergeCell ref="A24:J28"/>
    <mergeCell ref="A33:J33"/>
    <mergeCell ref="A34:J38"/>
    <mergeCell ref="A30:J30"/>
    <mergeCell ref="A31:J31"/>
    <mergeCell ref="A32:J32"/>
  </mergeCells>
  <pageMargins left="0.7" right="0.7" top="0.78740157499999996" bottom="0.78740157499999996"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topLeftCell="A55" workbookViewId="0">
      <selection activeCell="H31" sqref="H31"/>
    </sheetView>
  </sheetViews>
  <sheetFormatPr baseColWidth="10" defaultColWidth="9.140625" defaultRowHeight="15" x14ac:dyDescent="0.25"/>
  <cols>
    <col min="1" max="1" width="4.85546875" style="15" customWidth="1"/>
    <col min="2" max="2" width="53.42578125" style="1" customWidth="1"/>
    <col min="3" max="3" width="11.28515625" style="1" customWidth="1"/>
    <col min="4" max="4" width="14.85546875" style="1" customWidth="1"/>
    <col min="5" max="5" width="10.28515625" style="1" customWidth="1"/>
    <col min="6" max="6" width="14" style="16" customWidth="1"/>
  </cols>
  <sheetData>
    <row r="1" spans="1:6" x14ac:dyDescent="0.25">
      <c r="A1" s="21" t="s">
        <v>29</v>
      </c>
      <c r="B1"/>
      <c r="C1"/>
      <c r="D1"/>
      <c r="E1"/>
      <c r="F1"/>
    </row>
    <row r="2" spans="1:6" x14ac:dyDescent="0.25">
      <c r="A2" s="25" t="s">
        <v>30</v>
      </c>
      <c r="B2"/>
      <c r="C2"/>
      <c r="D2"/>
      <c r="E2"/>
      <c r="F2"/>
    </row>
    <row r="3" spans="1:6" ht="15.75" thickBot="1" x14ac:dyDescent="0.3">
      <c r="A3" s="21"/>
      <c r="B3"/>
      <c r="C3"/>
      <c r="D3"/>
      <c r="E3"/>
      <c r="F3"/>
    </row>
    <row r="4" spans="1:6" ht="30.75" customHeight="1" x14ac:dyDescent="0.25">
      <c r="A4" s="107" t="s">
        <v>33</v>
      </c>
      <c r="B4" s="108"/>
      <c r="C4" s="109"/>
      <c r="D4" s="109"/>
      <c r="E4" s="109"/>
      <c r="F4" s="110"/>
    </row>
    <row r="5" spans="1:6" ht="27.75" customHeight="1" x14ac:dyDescent="0.25">
      <c r="A5" s="111" t="s">
        <v>32</v>
      </c>
      <c r="B5" s="112"/>
      <c r="C5" s="113"/>
      <c r="D5" s="113"/>
      <c r="E5" s="113"/>
      <c r="F5" s="114"/>
    </row>
    <row r="6" spans="1:6" ht="27.75" customHeight="1" x14ac:dyDescent="0.25">
      <c r="A6" s="124" t="s">
        <v>62</v>
      </c>
      <c r="B6" s="125"/>
      <c r="C6" s="129"/>
      <c r="D6" s="130"/>
      <c r="E6" s="130"/>
      <c r="F6" s="131"/>
    </row>
    <row r="7" spans="1:6" ht="33" customHeight="1" x14ac:dyDescent="0.25">
      <c r="A7" s="111" t="s">
        <v>31</v>
      </c>
      <c r="B7" s="112"/>
      <c r="C7" s="115">
        <f>F71</f>
        <v>13744.57</v>
      </c>
      <c r="D7" s="115"/>
      <c r="E7" s="115"/>
      <c r="F7" s="116"/>
    </row>
    <row r="8" spans="1:6" ht="43.5" customHeight="1" x14ac:dyDescent="0.25">
      <c r="A8" s="124" t="s">
        <v>90</v>
      </c>
      <c r="B8" s="125"/>
      <c r="C8" s="126">
        <f>F79</f>
        <v>0</v>
      </c>
      <c r="D8" s="127"/>
      <c r="E8" s="127"/>
      <c r="F8" s="128"/>
    </row>
    <row r="9" spans="1:6" ht="25.5" customHeight="1" x14ac:dyDescent="0.25">
      <c r="A9" s="94" t="s">
        <v>91</v>
      </c>
      <c r="B9" s="94"/>
      <c r="C9" s="94"/>
      <c r="D9" s="94"/>
      <c r="E9" s="94"/>
      <c r="F9" s="94"/>
    </row>
    <row r="10" spans="1:6" ht="30.75" customHeight="1" x14ac:dyDescent="0.25">
      <c r="A10" s="117" t="s">
        <v>34</v>
      </c>
      <c r="B10" s="118"/>
      <c r="C10" s="119">
        <f>F80</f>
        <v>13744.57</v>
      </c>
      <c r="D10" s="119"/>
      <c r="E10" s="119"/>
      <c r="F10" s="120"/>
    </row>
    <row r="11" spans="1:6" ht="13.5" customHeight="1" thickBot="1" x14ac:dyDescent="0.3">
      <c r="A11" s="132"/>
      <c r="B11" s="133"/>
      <c r="C11" s="134"/>
      <c r="D11" s="134"/>
      <c r="E11" s="134"/>
      <c r="F11" s="135"/>
    </row>
    <row r="12" spans="1:6" ht="30.75" customHeight="1" x14ac:dyDescent="0.25">
      <c r="A12" s="136" t="s">
        <v>70</v>
      </c>
      <c r="B12" s="137"/>
      <c r="C12" s="137"/>
      <c r="D12" s="137"/>
      <c r="E12" s="137"/>
      <c r="F12" s="138"/>
    </row>
    <row r="13" spans="1:6" ht="21" customHeight="1" thickBot="1" x14ac:dyDescent="0.3">
      <c r="A13" s="139" t="s">
        <v>71</v>
      </c>
      <c r="B13" s="140"/>
      <c r="C13" s="141">
        <v>0</v>
      </c>
      <c r="D13" s="141"/>
      <c r="E13" s="141"/>
      <c r="F13" s="142"/>
    </row>
    <row r="14" spans="1:6" ht="38.25" x14ac:dyDescent="0.25">
      <c r="A14" s="2" t="s">
        <v>0</v>
      </c>
      <c r="B14" s="3" t="s">
        <v>1</v>
      </c>
      <c r="C14" s="4" t="s">
        <v>2</v>
      </c>
      <c r="D14" s="4" t="s">
        <v>3</v>
      </c>
      <c r="E14" s="4" t="s">
        <v>4</v>
      </c>
      <c r="F14" s="5" t="s">
        <v>5</v>
      </c>
    </row>
    <row r="15" spans="1:6" ht="31.5" customHeight="1" x14ac:dyDescent="0.25">
      <c r="A15" s="6">
        <v>1</v>
      </c>
      <c r="B15" s="121" t="s">
        <v>78</v>
      </c>
      <c r="C15" s="122"/>
      <c r="D15" s="122"/>
      <c r="E15" s="122"/>
      <c r="F15" s="123"/>
    </row>
    <row r="16" spans="1:6" x14ac:dyDescent="0.25">
      <c r="A16" s="7">
        <v>1.1000000000000001</v>
      </c>
      <c r="B16" s="8"/>
      <c r="C16" s="8"/>
      <c r="D16" s="9"/>
      <c r="E16" s="8"/>
      <c r="F16" s="10">
        <f t="shared" ref="F16:F21" si="0">D16*E16</f>
        <v>0</v>
      </c>
    </row>
    <row r="17" spans="1:6" x14ac:dyDescent="0.25">
      <c r="A17" s="7">
        <v>1.2</v>
      </c>
      <c r="B17" s="8"/>
      <c r="C17" s="8"/>
      <c r="D17" s="9"/>
      <c r="E17" s="8"/>
      <c r="F17" s="10">
        <f t="shared" si="0"/>
        <v>0</v>
      </c>
    </row>
    <row r="18" spans="1:6" x14ac:dyDescent="0.25">
      <c r="A18" s="7">
        <v>1.3</v>
      </c>
      <c r="B18" s="8"/>
      <c r="C18" s="8"/>
      <c r="D18" s="9"/>
      <c r="E18" s="8"/>
      <c r="F18" s="10">
        <f t="shared" si="0"/>
        <v>0</v>
      </c>
    </row>
    <row r="19" spans="1:6" x14ac:dyDescent="0.25">
      <c r="A19" s="7">
        <v>1.4</v>
      </c>
      <c r="B19" s="8"/>
      <c r="C19" s="8"/>
      <c r="D19" s="9"/>
      <c r="E19" s="8"/>
      <c r="F19" s="10">
        <f t="shared" si="0"/>
        <v>0</v>
      </c>
    </row>
    <row r="20" spans="1:6" x14ac:dyDescent="0.25">
      <c r="A20" s="7">
        <v>1.5</v>
      </c>
      <c r="B20" s="8"/>
      <c r="C20" s="8"/>
      <c r="D20" s="9"/>
      <c r="E20" s="8"/>
      <c r="F20" s="10">
        <f t="shared" si="0"/>
        <v>0</v>
      </c>
    </row>
    <row r="21" spans="1:6" x14ac:dyDescent="0.25">
      <c r="A21" s="7">
        <v>1.6</v>
      </c>
      <c r="B21" s="8"/>
      <c r="C21" s="8"/>
      <c r="D21" s="9"/>
      <c r="E21" s="8"/>
      <c r="F21" s="10">
        <f t="shared" si="0"/>
        <v>0</v>
      </c>
    </row>
    <row r="22" spans="1:6" x14ac:dyDescent="0.25">
      <c r="A22" s="95" t="s">
        <v>6</v>
      </c>
      <c r="B22" s="96"/>
      <c r="C22" s="96"/>
      <c r="D22" s="96"/>
      <c r="E22" s="97"/>
      <c r="F22" s="11">
        <f>SUM(F16:F21)</f>
        <v>0</v>
      </c>
    </row>
    <row r="23" spans="1:6" ht="29.25" customHeight="1" x14ac:dyDescent="0.25">
      <c r="A23" s="6">
        <v>2</v>
      </c>
      <c r="B23" s="121" t="s">
        <v>77</v>
      </c>
      <c r="C23" s="122"/>
      <c r="D23" s="122"/>
      <c r="E23" s="122"/>
      <c r="F23" s="123"/>
    </row>
    <row r="24" spans="1:6" ht="38.25" x14ac:dyDescent="0.25">
      <c r="A24" s="7">
        <v>2.1</v>
      </c>
      <c r="B24" s="29" t="s">
        <v>74</v>
      </c>
      <c r="C24" s="30"/>
      <c r="D24" s="31">
        <v>3403</v>
      </c>
      <c r="E24" s="30">
        <v>1</v>
      </c>
      <c r="F24" s="32">
        <f t="shared" ref="F24:F29" si="1">D24*E24</f>
        <v>3403</v>
      </c>
    </row>
    <row r="25" spans="1:6" ht="38.25" x14ac:dyDescent="0.25">
      <c r="A25" s="7">
        <v>2.2000000000000002</v>
      </c>
      <c r="B25" s="29" t="s">
        <v>75</v>
      </c>
      <c r="C25" s="30"/>
      <c r="D25" s="31">
        <v>2590</v>
      </c>
      <c r="E25" s="30">
        <v>1</v>
      </c>
      <c r="F25" s="32">
        <f t="shared" si="1"/>
        <v>2590</v>
      </c>
    </row>
    <row r="26" spans="1:6" x14ac:dyDescent="0.25">
      <c r="A26" s="7">
        <v>2.2999999999999998</v>
      </c>
      <c r="B26" s="8"/>
      <c r="C26" s="8"/>
      <c r="D26" s="9"/>
      <c r="E26" s="8"/>
      <c r="F26" s="10">
        <f t="shared" si="1"/>
        <v>0</v>
      </c>
    </row>
    <row r="27" spans="1:6" x14ac:dyDescent="0.25">
      <c r="A27" s="7">
        <v>2.4</v>
      </c>
      <c r="B27" s="8"/>
      <c r="C27" s="8"/>
      <c r="D27" s="9"/>
      <c r="E27" s="8"/>
      <c r="F27" s="10">
        <f t="shared" si="1"/>
        <v>0</v>
      </c>
    </row>
    <row r="28" spans="1:6" x14ac:dyDescent="0.25">
      <c r="A28" s="7">
        <v>2.5</v>
      </c>
      <c r="B28" s="8"/>
      <c r="C28" s="8"/>
      <c r="D28" s="9"/>
      <c r="E28" s="8"/>
      <c r="F28" s="10">
        <f t="shared" si="1"/>
        <v>0</v>
      </c>
    </row>
    <row r="29" spans="1:6" x14ac:dyDescent="0.25">
      <c r="A29" s="7">
        <v>2.6</v>
      </c>
      <c r="B29" s="8"/>
      <c r="C29" s="8"/>
      <c r="D29" s="9"/>
      <c r="E29" s="8"/>
      <c r="F29" s="10">
        <f t="shared" si="1"/>
        <v>0</v>
      </c>
    </row>
    <row r="30" spans="1:6" x14ac:dyDescent="0.25">
      <c r="A30" s="95" t="s">
        <v>7</v>
      </c>
      <c r="B30" s="96"/>
      <c r="C30" s="96"/>
      <c r="D30" s="96"/>
      <c r="E30" s="97"/>
      <c r="F30" s="11">
        <f>SUM(F24:F29)</f>
        <v>5993</v>
      </c>
    </row>
    <row r="31" spans="1:6" ht="48" customHeight="1" x14ac:dyDescent="0.25">
      <c r="A31" s="6">
        <v>3</v>
      </c>
      <c r="B31" s="104" t="s">
        <v>42</v>
      </c>
      <c r="C31" s="105"/>
      <c r="D31" s="105"/>
      <c r="E31" s="105"/>
      <c r="F31" s="106"/>
    </row>
    <row r="32" spans="1:6" ht="25.5" x14ac:dyDescent="0.25">
      <c r="A32" s="7">
        <v>3.1</v>
      </c>
      <c r="B32" s="29" t="s">
        <v>76</v>
      </c>
      <c r="C32" s="29" t="s">
        <v>37</v>
      </c>
      <c r="D32" s="33">
        <v>80</v>
      </c>
      <c r="E32" s="29">
        <v>5</v>
      </c>
      <c r="F32" s="34">
        <f t="shared" ref="F32:F37" si="2">D32*E32</f>
        <v>400</v>
      </c>
    </row>
    <row r="33" spans="1:9" x14ac:dyDescent="0.25">
      <c r="A33" s="7">
        <v>3.2</v>
      </c>
      <c r="B33" s="29" t="s">
        <v>38</v>
      </c>
      <c r="C33" s="29" t="s">
        <v>37</v>
      </c>
      <c r="D33" s="33">
        <v>1000</v>
      </c>
      <c r="E33" s="29">
        <v>5</v>
      </c>
      <c r="F33" s="34">
        <f t="shared" si="2"/>
        <v>5000</v>
      </c>
    </row>
    <row r="34" spans="1:9" x14ac:dyDescent="0.25">
      <c r="A34" s="7">
        <v>3.3</v>
      </c>
      <c r="B34" s="8"/>
      <c r="C34" s="8"/>
      <c r="D34" s="9"/>
      <c r="E34" s="8"/>
      <c r="F34" s="10">
        <f t="shared" si="2"/>
        <v>0</v>
      </c>
    </row>
    <row r="35" spans="1:9" x14ac:dyDescent="0.25">
      <c r="A35" s="7">
        <v>3.4</v>
      </c>
      <c r="B35" s="8"/>
      <c r="C35" s="8"/>
      <c r="D35" s="9"/>
      <c r="E35" s="8"/>
      <c r="F35" s="10">
        <f t="shared" si="2"/>
        <v>0</v>
      </c>
    </row>
    <row r="36" spans="1:9" x14ac:dyDescent="0.25">
      <c r="A36" s="7">
        <v>3.5</v>
      </c>
      <c r="B36" s="8"/>
      <c r="C36" s="8"/>
      <c r="D36" s="9"/>
      <c r="E36" s="8"/>
      <c r="F36" s="10">
        <f t="shared" si="2"/>
        <v>0</v>
      </c>
    </row>
    <row r="37" spans="1:9" x14ac:dyDescent="0.25">
      <c r="A37" s="7">
        <v>3.6</v>
      </c>
      <c r="B37" s="8"/>
      <c r="C37" s="8"/>
      <c r="D37" s="9"/>
      <c r="E37" s="8"/>
      <c r="F37" s="10">
        <f t="shared" si="2"/>
        <v>0</v>
      </c>
    </row>
    <row r="38" spans="1:9" x14ac:dyDescent="0.25">
      <c r="A38" s="95" t="s">
        <v>8</v>
      </c>
      <c r="B38" s="96"/>
      <c r="C38" s="96"/>
      <c r="D38" s="96"/>
      <c r="E38" s="97"/>
      <c r="F38" s="11">
        <f>SUM(F32:F37)</f>
        <v>5400</v>
      </c>
    </row>
    <row r="39" spans="1:9" ht="30.75" customHeight="1" x14ac:dyDescent="0.25">
      <c r="A39" s="6">
        <v>4</v>
      </c>
      <c r="B39" s="104" t="s">
        <v>49</v>
      </c>
      <c r="C39" s="105"/>
      <c r="D39" s="105"/>
      <c r="E39" s="105"/>
      <c r="F39" s="106"/>
    </row>
    <row r="40" spans="1:9" x14ac:dyDescent="0.25">
      <c r="A40" s="7">
        <v>4.0999999999999996</v>
      </c>
      <c r="B40" s="29" t="s">
        <v>44</v>
      </c>
      <c r="C40" s="29" t="s">
        <v>36</v>
      </c>
      <c r="D40" s="33">
        <v>1120.8</v>
      </c>
      <c r="E40" s="29">
        <v>1</v>
      </c>
      <c r="F40" s="34">
        <f t="shared" ref="F40:F45" si="3">D40*E40</f>
        <v>1120.8</v>
      </c>
    </row>
    <row r="41" spans="1:9" x14ac:dyDescent="0.25">
      <c r="A41" s="7">
        <v>4.2</v>
      </c>
      <c r="B41" s="8"/>
      <c r="C41" s="8"/>
      <c r="D41" s="9"/>
      <c r="E41" s="8"/>
      <c r="F41" s="10">
        <f t="shared" si="3"/>
        <v>0</v>
      </c>
    </row>
    <row r="42" spans="1:9" x14ac:dyDescent="0.25">
      <c r="A42" s="7">
        <v>4.3</v>
      </c>
      <c r="B42" s="8"/>
      <c r="C42" s="8"/>
      <c r="D42" s="9"/>
      <c r="E42" s="8"/>
      <c r="F42" s="10">
        <f t="shared" si="3"/>
        <v>0</v>
      </c>
    </row>
    <row r="43" spans="1:9" x14ac:dyDescent="0.25">
      <c r="A43" s="7">
        <v>4.4000000000000004</v>
      </c>
      <c r="B43" s="8"/>
      <c r="C43" s="8"/>
      <c r="D43" s="9"/>
      <c r="E43" s="8"/>
      <c r="F43" s="10">
        <f t="shared" si="3"/>
        <v>0</v>
      </c>
    </row>
    <row r="44" spans="1:9" x14ac:dyDescent="0.25">
      <c r="A44" s="7">
        <v>4.5</v>
      </c>
      <c r="B44" s="8"/>
      <c r="C44" s="8"/>
      <c r="D44" s="9"/>
      <c r="E44" s="8"/>
      <c r="F44" s="10">
        <f t="shared" si="3"/>
        <v>0</v>
      </c>
    </row>
    <row r="45" spans="1:9" x14ac:dyDescent="0.25">
      <c r="A45" s="7">
        <v>4.5999999999999996</v>
      </c>
      <c r="B45" s="8"/>
      <c r="C45" s="8"/>
      <c r="D45" s="9"/>
      <c r="E45" s="8"/>
      <c r="F45" s="10">
        <f t="shared" si="3"/>
        <v>0</v>
      </c>
    </row>
    <row r="46" spans="1:9" x14ac:dyDescent="0.25">
      <c r="A46" s="95" t="s">
        <v>9</v>
      </c>
      <c r="B46" s="96"/>
      <c r="C46" s="96"/>
      <c r="D46" s="96"/>
      <c r="E46" s="97"/>
      <c r="F46" s="11">
        <f>SUM(F40:F45)</f>
        <v>1120.8</v>
      </c>
    </row>
    <row r="47" spans="1:9" ht="36.75" customHeight="1" x14ac:dyDescent="0.25">
      <c r="A47" s="6">
        <v>5</v>
      </c>
      <c r="B47" s="104" t="s">
        <v>92</v>
      </c>
      <c r="C47" s="105"/>
      <c r="D47" s="105"/>
      <c r="E47" s="105"/>
      <c r="F47" s="106"/>
      <c r="G47" s="92" t="s">
        <v>73</v>
      </c>
      <c r="H47" s="93"/>
      <c r="I47" s="93"/>
    </row>
    <row r="48" spans="1:9" x14ac:dyDescent="0.25">
      <c r="A48" s="7">
        <v>5.0999999999999996</v>
      </c>
      <c r="B48" s="29" t="s">
        <v>51</v>
      </c>
      <c r="C48" s="29" t="s">
        <v>36</v>
      </c>
      <c r="D48" s="33">
        <v>1230.77</v>
      </c>
      <c r="E48" s="29">
        <v>1</v>
      </c>
      <c r="F48" s="34">
        <f t="shared" ref="F48:F53" si="4">D48*E48</f>
        <v>1230.77</v>
      </c>
    </row>
    <row r="49" spans="1:6" x14ac:dyDescent="0.25">
      <c r="A49" s="7">
        <v>5.2</v>
      </c>
      <c r="B49" s="8"/>
      <c r="C49" s="8"/>
      <c r="D49" s="9"/>
      <c r="E49" s="8"/>
      <c r="F49" s="10">
        <f t="shared" si="4"/>
        <v>0</v>
      </c>
    </row>
    <row r="50" spans="1:6" x14ac:dyDescent="0.25">
      <c r="A50" s="7">
        <v>5.3</v>
      </c>
      <c r="B50" s="8"/>
      <c r="C50" s="8"/>
      <c r="D50" s="9"/>
      <c r="E50" s="8"/>
      <c r="F50" s="10">
        <f t="shared" si="4"/>
        <v>0</v>
      </c>
    </row>
    <row r="51" spans="1:6" x14ac:dyDescent="0.25">
      <c r="A51" s="7">
        <v>5.4</v>
      </c>
      <c r="B51" s="8"/>
      <c r="C51" s="8"/>
      <c r="D51" s="9"/>
      <c r="E51" s="8"/>
      <c r="F51" s="10">
        <f t="shared" si="4"/>
        <v>0</v>
      </c>
    </row>
    <row r="52" spans="1:6" x14ac:dyDescent="0.25">
      <c r="A52" s="7">
        <v>5.5</v>
      </c>
      <c r="B52" s="8"/>
      <c r="C52" s="8"/>
      <c r="D52" s="9"/>
      <c r="E52" s="8"/>
      <c r="F52" s="10">
        <f t="shared" si="4"/>
        <v>0</v>
      </c>
    </row>
    <row r="53" spans="1:6" x14ac:dyDescent="0.25">
      <c r="A53" s="7">
        <v>5.6</v>
      </c>
      <c r="B53" s="8"/>
      <c r="C53" s="8"/>
      <c r="D53" s="9"/>
      <c r="E53" s="8"/>
      <c r="F53" s="10">
        <f t="shared" si="4"/>
        <v>0</v>
      </c>
    </row>
    <row r="54" spans="1:6" x14ac:dyDescent="0.25">
      <c r="A54" s="95" t="s">
        <v>10</v>
      </c>
      <c r="B54" s="96"/>
      <c r="C54" s="96"/>
      <c r="D54" s="96"/>
      <c r="E54" s="97"/>
      <c r="F54" s="11">
        <f>SUM(F48:F53)</f>
        <v>1230.77</v>
      </c>
    </row>
    <row r="55" spans="1:6" ht="30" customHeight="1" x14ac:dyDescent="0.25">
      <c r="A55" s="6">
        <v>6</v>
      </c>
      <c r="B55" s="104" t="s">
        <v>54</v>
      </c>
      <c r="C55" s="105"/>
      <c r="D55" s="105"/>
      <c r="E55" s="105"/>
      <c r="F55" s="106"/>
    </row>
    <row r="56" spans="1:6" x14ac:dyDescent="0.25">
      <c r="A56" s="7">
        <v>6.1</v>
      </c>
      <c r="B56" s="29" t="s">
        <v>56</v>
      </c>
      <c r="C56" s="8"/>
      <c r="D56" s="9"/>
      <c r="E56" s="8"/>
      <c r="F56" s="10">
        <f t="shared" ref="F56:F60" si="5">D56*E56</f>
        <v>0</v>
      </c>
    </row>
    <row r="57" spans="1:6" x14ac:dyDescent="0.25">
      <c r="A57" s="7">
        <v>6.2</v>
      </c>
      <c r="B57" s="12"/>
      <c r="C57" s="8"/>
      <c r="D57" s="9"/>
      <c r="E57" s="8"/>
      <c r="F57" s="10">
        <f t="shared" si="5"/>
        <v>0</v>
      </c>
    </row>
    <row r="58" spans="1:6" x14ac:dyDescent="0.25">
      <c r="A58" s="7">
        <v>6.3</v>
      </c>
      <c r="B58" s="12"/>
      <c r="C58" s="8"/>
      <c r="D58" s="9"/>
      <c r="E58" s="8"/>
      <c r="F58" s="10">
        <f t="shared" si="5"/>
        <v>0</v>
      </c>
    </row>
    <row r="59" spans="1:6" x14ac:dyDescent="0.25">
      <c r="A59" s="7">
        <v>6.4</v>
      </c>
      <c r="B59" s="12"/>
      <c r="C59" s="8"/>
      <c r="D59" s="9"/>
      <c r="E59" s="8"/>
      <c r="F59" s="10">
        <f t="shared" si="5"/>
        <v>0</v>
      </c>
    </row>
    <row r="60" spans="1:6" x14ac:dyDescent="0.25">
      <c r="A60" s="7">
        <v>6.5</v>
      </c>
      <c r="B60" s="12"/>
      <c r="C60" s="8"/>
      <c r="D60" s="9"/>
      <c r="E60" s="8"/>
      <c r="F60" s="10">
        <f t="shared" si="5"/>
        <v>0</v>
      </c>
    </row>
    <row r="61" spans="1:6" x14ac:dyDescent="0.25">
      <c r="A61" s="7">
        <v>6.6</v>
      </c>
      <c r="B61" s="12"/>
      <c r="C61" s="8"/>
      <c r="D61" s="9"/>
      <c r="E61" s="8"/>
      <c r="F61" s="10">
        <f>D61*E61</f>
        <v>0</v>
      </c>
    </row>
    <row r="62" spans="1:6" x14ac:dyDescent="0.25">
      <c r="A62" s="95" t="s">
        <v>11</v>
      </c>
      <c r="B62" s="96"/>
      <c r="C62" s="96"/>
      <c r="D62" s="96"/>
      <c r="E62" s="97"/>
      <c r="F62" s="11">
        <f>SUM(F56:F61)</f>
        <v>0</v>
      </c>
    </row>
    <row r="63" spans="1:6" ht="30.75" customHeight="1" x14ac:dyDescent="0.25">
      <c r="A63" s="6">
        <v>7</v>
      </c>
      <c r="B63" s="104" t="s">
        <v>43</v>
      </c>
      <c r="C63" s="105"/>
      <c r="D63" s="105"/>
      <c r="E63" s="105"/>
      <c r="F63" s="106"/>
    </row>
    <row r="64" spans="1:6" x14ac:dyDescent="0.25">
      <c r="A64" s="7">
        <v>7.1</v>
      </c>
      <c r="B64" s="8"/>
      <c r="C64" s="8"/>
      <c r="D64" s="9"/>
      <c r="E64" s="8"/>
      <c r="F64" s="10">
        <f t="shared" ref="F64:F69" si="6">D64*E64</f>
        <v>0</v>
      </c>
    </row>
    <row r="65" spans="1:6" x14ac:dyDescent="0.25">
      <c r="A65" s="7">
        <v>7.2</v>
      </c>
      <c r="B65" s="8"/>
      <c r="C65" s="8"/>
      <c r="D65" s="9"/>
      <c r="E65" s="8"/>
      <c r="F65" s="10">
        <f t="shared" si="6"/>
        <v>0</v>
      </c>
    </row>
    <row r="66" spans="1:6" x14ac:dyDescent="0.25">
      <c r="A66" s="7">
        <v>7.3</v>
      </c>
      <c r="B66" s="8"/>
      <c r="C66" s="8"/>
      <c r="D66" s="9"/>
      <c r="E66" s="8"/>
      <c r="F66" s="10">
        <f t="shared" si="6"/>
        <v>0</v>
      </c>
    </row>
    <row r="67" spans="1:6" x14ac:dyDescent="0.25">
      <c r="A67" s="7">
        <v>7.4</v>
      </c>
      <c r="B67" s="8"/>
      <c r="C67" s="8"/>
      <c r="D67" s="9"/>
      <c r="E67" s="8"/>
      <c r="F67" s="10">
        <f t="shared" si="6"/>
        <v>0</v>
      </c>
    </row>
    <row r="68" spans="1:6" x14ac:dyDescent="0.25">
      <c r="A68" s="7">
        <v>7.5</v>
      </c>
      <c r="B68" s="8"/>
      <c r="C68" s="8"/>
      <c r="D68" s="9"/>
      <c r="E68" s="8"/>
      <c r="F68" s="10">
        <f t="shared" si="6"/>
        <v>0</v>
      </c>
    </row>
    <row r="69" spans="1:6" x14ac:dyDescent="0.25">
      <c r="A69" s="7">
        <v>7.6</v>
      </c>
      <c r="B69" s="8"/>
      <c r="C69" s="8"/>
      <c r="D69" s="9"/>
      <c r="E69" s="8"/>
      <c r="F69" s="10">
        <f t="shared" si="6"/>
        <v>0</v>
      </c>
    </row>
    <row r="70" spans="1:6" x14ac:dyDescent="0.25">
      <c r="A70" s="95" t="s">
        <v>12</v>
      </c>
      <c r="B70" s="96"/>
      <c r="C70" s="96"/>
      <c r="D70" s="96"/>
      <c r="E70" s="97"/>
      <c r="F70" s="11">
        <f>SUM(F64:F69)</f>
        <v>0</v>
      </c>
    </row>
    <row r="71" spans="1:6" x14ac:dyDescent="0.25">
      <c r="A71" s="98" t="s">
        <v>13</v>
      </c>
      <c r="B71" s="99"/>
      <c r="C71" s="99"/>
      <c r="D71" s="99"/>
      <c r="E71" s="100"/>
      <c r="F71" s="13">
        <f>SUM(F22+F30+F38+F46+F54+F62+F70)</f>
        <v>13744.57</v>
      </c>
    </row>
    <row r="72" spans="1:6" ht="27.75" customHeight="1" x14ac:dyDescent="0.25">
      <c r="A72" s="6">
        <v>8</v>
      </c>
      <c r="B72" s="104" t="s">
        <v>88</v>
      </c>
      <c r="C72" s="105"/>
      <c r="D72" s="105"/>
      <c r="E72" s="105"/>
      <c r="F72" s="106"/>
    </row>
    <row r="73" spans="1:6" x14ac:dyDescent="0.25">
      <c r="A73" s="7">
        <v>8.1</v>
      </c>
      <c r="B73" s="8"/>
      <c r="C73" s="8"/>
      <c r="D73" s="9"/>
      <c r="E73" s="8"/>
      <c r="F73" s="10">
        <f t="shared" ref="F73:F78" si="7">D73*E73</f>
        <v>0</v>
      </c>
    </row>
    <row r="74" spans="1:6" x14ac:dyDescent="0.25">
      <c r="A74" s="7">
        <v>8.1999999999999993</v>
      </c>
      <c r="B74" s="8"/>
      <c r="C74" s="8"/>
      <c r="D74" s="9"/>
      <c r="E74" s="8"/>
      <c r="F74" s="10">
        <f>D74*E74</f>
        <v>0</v>
      </c>
    </row>
    <row r="75" spans="1:6" x14ac:dyDescent="0.25">
      <c r="A75" s="7">
        <v>8.3000000000000007</v>
      </c>
      <c r="B75" s="8"/>
      <c r="C75" s="8"/>
      <c r="D75" s="9"/>
      <c r="E75" s="8"/>
      <c r="F75" s="10">
        <f t="shared" si="7"/>
        <v>0</v>
      </c>
    </row>
    <row r="76" spans="1:6" x14ac:dyDescent="0.25">
      <c r="A76" s="7">
        <v>8.4</v>
      </c>
      <c r="B76" s="8"/>
      <c r="C76" s="8"/>
      <c r="D76" s="9"/>
      <c r="E76" s="8"/>
      <c r="F76" s="10">
        <f t="shared" si="7"/>
        <v>0</v>
      </c>
    </row>
    <row r="77" spans="1:6" x14ac:dyDescent="0.25">
      <c r="A77" s="7">
        <v>8.5</v>
      </c>
      <c r="B77" s="8"/>
      <c r="C77" s="8"/>
      <c r="D77" s="9"/>
      <c r="E77" s="8"/>
      <c r="F77" s="10">
        <f t="shared" si="7"/>
        <v>0</v>
      </c>
    </row>
    <row r="78" spans="1:6" x14ac:dyDescent="0.25">
      <c r="A78" s="7">
        <v>8.6</v>
      </c>
      <c r="B78" s="8"/>
      <c r="C78" s="8"/>
      <c r="D78" s="9"/>
      <c r="E78" s="8"/>
      <c r="F78" s="10">
        <f t="shared" si="7"/>
        <v>0</v>
      </c>
    </row>
    <row r="79" spans="1:6" x14ac:dyDescent="0.25">
      <c r="A79" s="95" t="s">
        <v>14</v>
      </c>
      <c r="B79" s="96"/>
      <c r="C79" s="96"/>
      <c r="D79" s="96"/>
      <c r="E79" s="97"/>
      <c r="F79" s="11">
        <f>SUM(F73:F78)</f>
        <v>0</v>
      </c>
    </row>
    <row r="80" spans="1:6" x14ac:dyDescent="0.25">
      <c r="A80" s="98" t="s">
        <v>15</v>
      </c>
      <c r="B80" s="99"/>
      <c r="C80" s="99"/>
      <c r="D80" s="99"/>
      <c r="E80" s="100"/>
      <c r="F80" s="13">
        <f>SUM(F22+F30+F38+F46+F54+F62+F70+F79)</f>
        <v>13744.57</v>
      </c>
    </row>
    <row r="81" spans="1:6" x14ac:dyDescent="0.25">
      <c r="A81" s="101" t="s">
        <v>16</v>
      </c>
      <c r="B81" s="102"/>
      <c r="C81" s="102"/>
      <c r="D81" s="102"/>
      <c r="E81" s="103"/>
      <c r="F81" s="14">
        <f>F71/F80</f>
        <v>1</v>
      </c>
    </row>
  </sheetData>
  <mergeCells count="38">
    <mergeCell ref="C6:F6"/>
    <mergeCell ref="A11:B11"/>
    <mergeCell ref="C11:F11"/>
    <mergeCell ref="A12:F12"/>
    <mergeCell ref="A13:B13"/>
    <mergeCell ref="C13:F13"/>
    <mergeCell ref="A70:E70"/>
    <mergeCell ref="A30:E30"/>
    <mergeCell ref="A4:B4"/>
    <mergeCell ref="C4:F4"/>
    <mergeCell ref="A5:B5"/>
    <mergeCell ref="C5:F5"/>
    <mergeCell ref="A7:B7"/>
    <mergeCell ref="C7:F7"/>
    <mergeCell ref="A10:B10"/>
    <mergeCell ref="C10:F10"/>
    <mergeCell ref="B15:F15"/>
    <mergeCell ref="A22:E22"/>
    <mergeCell ref="B23:F23"/>
    <mergeCell ref="A8:B8"/>
    <mergeCell ref="C8:F8"/>
    <mergeCell ref="A6:B6"/>
    <mergeCell ref="G47:I47"/>
    <mergeCell ref="A9:F9"/>
    <mergeCell ref="A79:E79"/>
    <mergeCell ref="A80:E80"/>
    <mergeCell ref="A81:E81"/>
    <mergeCell ref="A71:E71"/>
    <mergeCell ref="B72:F72"/>
    <mergeCell ref="B31:F31"/>
    <mergeCell ref="A38:E38"/>
    <mergeCell ref="B39:F39"/>
    <mergeCell ref="A46:E46"/>
    <mergeCell ref="B47:F47"/>
    <mergeCell ref="A54:E54"/>
    <mergeCell ref="B55:F55"/>
    <mergeCell ref="A62:E62"/>
    <mergeCell ref="B63:F63"/>
  </mergeCell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sheetPr>
    <pageSetUpPr fitToPage="1"/>
  </sheetPr>
  <dimension ref="A1:E59"/>
  <sheetViews>
    <sheetView tabSelected="1" workbookViewId="0">
      <selection activeCell="E26" sqref="E26"/>
    </sheetView>
  </sheetViews>
  <sheetFormatPr baseColWidth="10" defaultRowHeight="15" x14ac:dyDescent="0.25"/>
  <cols>
    <col min="1" max="1" width="5.140625" customWidth="1"/>
    <col min="2" max="2" width="37.85546875" customWidth="1"/>
    <col min="3" max="3" width="52.140625" customWidth="1"/>
    <col min="4" max="4" width="45.28515625" customWidth="1"/>
    <col min="5" max="5" width="59.140625" customWidth="1"/>
  </cols>
  <sheetData>
    <row r="1" spans="1:4" ht="15.75" customHeight="1" thickBot="1" x14ac:dyDescent="0.3">
      <c r="A1" s="151" t="s">
        <v>17</v>
      </c>
      <c r="B1" s="152"/>
      <c r="C1" s="143" t="s">
        <v>61</v>
      </c>
      <c r="D1" s="144"/>
    </row>
    <row r="2" spans="1:4" ht="26.25" x14ac:dyDescent="0.25">
      <c r="A2" s="148" t="s">
        <v>60</v>
      </c>
      <c r="B2" s="149"/>
      <c r="C2" s="28" t="s">
        <v>65</v>
      </c>
      <c r="D2" s="27" t="s">
        <v>63</v>
      </c>
    </row>
    <row r="3" spans="1:4" ht="115.5" thickBot="1" x14ac:dyDescent="0.3">
      <c r="A3" s="150"/>
      <c r="B3" s="149"/>
      <c r="C3" s="17" t="s">
        <v>89</v>
      </c>
      <c r="D3" s="18" t="s">
        <v>64</v>
      </c>
    </row>
    <row r="4" spans="1:4" ht="30" customHeight="1" x14ac:dyDescent="0.25">
      <c r="A4" s="19">
        <v>1</v>
      </c>
      <c r="B4" s="145" t="s">
        <v>79</v>
      </c>
      <c r="C4" s="146"/>
      <c r="D4" s="147"/>
    </row>
    <row r="5" spans="1:4" ht="18" customHeight="1" x14ac:dyDescent="0.25">
      <c r="A5" s="7">
        <v>1.1000000000000001</v>
      </c>
      <c r="B5" s="8"/>
      <c r="C5" s="35"/>
      <c r="D5" s="36"/>
    </row>
    <row r="6" spans="1:4" x14ac:dyDescent="0.25">
      <c r="A6" s="7">
        <v>1.2</v>
      </c>
      <c r="B6" s="8"/>
      <c r="C6" s="37"/>
      <c r="D6" s="38"/>
    </row>
    <row r="7" spans="1:4" x14ac:dyDescent="0.25">
      <c r="A7" s="7">
        <v>1.3</v>
      </c>
      <c r="B7" s="8"/>
      <c r="C7" s="39"/>
      <c r="D7" s="38"/>
    </row>
    <row r="8" spans="1:4" x14ac:dyDescent="0.25">
      <c r="A8" s="7">
        <v>1.4</v>
      </c>
      <c r="B8" s="8"/>
      <c r="C8" s="39"/>
      <c r="D8" s="38"/>
    </row>
    <row r="9" spans="1:4" x14ac:dyDescent="0.25">
      <c r="A9" s="7">
        <v>1.5</v>
      </c>
      <c r="B9" s="8"/>
      <c r="C9" s="39"/>
      <c r="D9" s="38"/>
    </row>
    <row r="10" spans="1:4" x14ac:dyDescent="0.25">
      <c r="A10" s="7">
        <v>1.6</v>
      </c>
      <c r="B10" s="8"/>
      <c r="C10" s="39"/>
      <c r="D10" s="38"/>
    </row>
    <row r="11" spans="1:4" ht="30" customHeight="1" x14ac:dyDescent="0.25">
      <c r="A11" s="6">
        <v>2</v>
      </c>
      <c r="B11" s="153" t="s">
        <v>80</v>
      </c>
      <c r="C11" s="153"/>
      <c r="D11" s="154"/>
    </row>
    <row r="12" spans="1:4" ht="270" x14ac:dyDescent="0.25">
      <c r="A12" s="7">
        <v>2.1</v>
      </c>
      <c r="B12" s="40" t="s">
        <v>81</v>
      </c>
      <c r="C12" s="41" t="s">
        <v>35</v>
      </c>
      <c r="D12" s="42" t="s">
        <v>39</v>
      </c>
    </row>
    <row r="13" spans="1:4" ht="255" x14ac:dyDescent="0.25">
      <c r="A13" s="7">
        <v>2.2000000000000002</v>
      </c>
      <c r="B13" s="40" t="s">
        <v>82</v>
      </c>
      <c r="C13" s="41" t="s">
        <v>40</v>
      </c>
      <c r="D13" s="42" t="s">
        <v>41</v>
      </c>
    </row>
    <row r="14" spans="1:4" x14ac:dyDescent="0.25">
      <c r="A14" s="7">
        <v>2.2999999999999998</v>
      </c>
      <c r="B14" s="8"/>
      <c r="C14" s="39"/>
      <c r="D14" s="38"/>
    </row>
    <row r="15" spans="1:4" x14ac:dyDescent="0.25">
      <c r="A15" s="7">
        <v>2.4</v>
      </c>
      <c r="B15" s="8"/>
      <c r="C15" s="39"/>
      <c r="D15" s="38"/>
    </row>
    <row r="16" spans="1:4" x14ac:dyDescent="0.25">
      <c r="A16" s="7">
        <v>2.5</v>
      </c>
      <c r="B16" s="8"/>
      <c r="C16" s="39"/>
      <c r="D16" s="38"/>
    </row>
    <row r="17" spans="1:5" x14ac:dyDescent="0.25">
      <c r="A17" s="7">
        <v>2.6</v>
      </c>
      <c r="B17" s="8"/>
      <c r="C17" s="39"/>
      <c r="D17" s="38"/>
    </row>
    <row r="18" spans="1:5" ht="48" customHeight="1" x14ac:dyDescent="0.25">
      <c r="A18" s="6">
        <v>3</v>
      </c>
      <c r="B18" s="157" t="s">
        <v>42</v>
      </c>
      <c r="C18" s="157"/>
      <c r="D18" s="158"/>
    </row>
    <row r="19" spans="1:5" ht="45" x14ac:dyDescent="0.25">
      <c r="A19" s="7">
        <v>3.1</v>
      </c>
      <c r="B19" s="43" t="s">
        <v>84</v>
      </c>
      <c r="C19" s="44" t="s">
        <v>45</v>
      </c>
      <c r="D19" s="45" t="s">
        <v>87</v>
      </c>
    </row>
    <row r="20" spans="1:5" ht="38.25" x14ac:dyDescent="0.25">
      <c r="A20" s="7">
        <v>3.2</v>
      </c>
      <c r="B20" s="43" t="s">
        <v>85</v>
      </c>
      <c r="C20" s="44" t="s">
        <v>47</v>
      </c>
      <c r="D20" s="45" t="s">
        <v>46</v>
      </c>
    </row>
    <row r="21" spans="1:5" x14ac:dyDescent="0.25">
      <c r="A21" s="7">
        <v>3.3</v>
      </c>
      <c r="B21" s="8"/>
      <c r="C21" s="39"/>
      <c r="D21" s="38"/>
    </row>
    <row r="22" spans="1:5" x14ac:dyDescent="0.25">
      <c r="A22" s="7">
        <v>3.4</v>
      </c>
      <c r="B22" s="8"/>
      <c r="C22" s="39"/>
      <c r="D22" s="38"/>
    </row>
    <row r="23" spans="1:5" x14ac:dyDescent="0.25">
      <c r="A23" s="7">
        <v>3.5</v>
      </c>
      <c r="B23" s="8"/>
      <c r="C23" s="39"/>
      <c r="D23" s="38"/>
    </row>
    <row r="24" spans="1:5" x14ac:dyDescent="0.25">
      <c r="A24" s="7">
        <v>3.6</v>
      </c>
      <c r="B24" s="8"/>
      <c r="C24" s="39"/>
      <c r="D24" s="38"/>
    </row>
    <row r="25" spans="1:5" ht="55.9" customHeight="1" x14ac:dyDescent="0.25">
      <c r="A25" s="6">
        <v>4</v>
      </c>
      <c r="B25" s="104" t="s">
        <v>49</v>
      </c>
      <c r="C25" s="105"/>
      <c r="D25" s="106"/>
      <c r="E25" s="26" t="s">
        <v>57</v>
      </c>
    </row>
    <row r="26" spans="1:5" ht="90" x14ac:dyDescent="0.25">
      <c r="A26" s="7">
        <v>4.0999999999999996</v>
      </c>
      <c r="B26" s="40" t="s">
        <v>44</v>
      </c>
      <c r="C26" s="41" t="s">
        <v>48</v>
      </c>
      <c r="D26" s="45" t="s">
        <v>50</v>
      </c>
    </row>
    <row r="27" spans="1:5" x14ac:dyDescent="0.25">
      <c r="A27" s="7">
        <v>4.2</v>
      </c>
      <c r="B27" s="8"/>
      <c r="C27" s="39"/>
      <c r="D27" s="38"/>
    </row>
    <row r="28" spans="1:5" x14ac:dyDescent="0.25">
      <c r="A28" s="7">
        <v>4.3</v>
      </c>
      <c r="B28" s="8"/>
      <c r="C28" s="39"/>
      <c r="D28" s="38"/>
    </row>
    <row r="29" spans="1:5" x14ac:dyDescent="0.25">
      <c r="A29" s="7">
        <v>4.4000000000000004</v>
      </c>
      <c r="B29" s="8"/>
      <c r="C29" s="39"/>
      <c r="D29" s="38"/>
    </row>
    <row r="30" spans="1:5" x14ac:dyDescent="0.25">
      <c r="A30" s="7">
        <v>4.5</v>
      </c>
      <c r="B30" s="8"/>
      <c r="C30" s="39"/>
      <c r="D30" s="38"/>
    </row>
    <row r="31" spans="1:5" x14ac:dyDescent="0.25">
      <c r="A31" s="7">
        <v>4.5999999999999996</v>
      </c>
      <c r="B31" s="8"/>
      <c r="C31" s="39"/>
      <c r="D31" s="38"/>
    </row>
    <row r="32" spans="1:5" ht="29.25" customHeight="1" x14ac:dyDescent="0.25">
      <c r="A32" s="6">
        <v>5</v>
      </c>
      <c r="B32" s="104" t="s">
        <v>58</v>
      </c>
      <c r="C32" s="105"/>
      <c r="D32" s="106"/>
    </row>
    <row r="33" spans="1:5" ht="45" x14ac:dyDescent="0.25">
      <c r="A33" s="7">
        <v>5.0999999999999996</v>
      </c>
      <c r="B33" s="30" t="s">
        <v>51</v>
      </c>
      <c r="C33" s="44" t="s">
        <v>52</v>
      </c>
      <c r="D33" s="45" t="s">
        <v>53</v>
      </c>
      <c r="E33" s="26" t="s">
        <v>59</v>
      </c>
    </row>
    <row r="34" spans="1:5" x14ac:dyDescent="0.25">
      <c r="A34" s="7">
        <v>5.2</v>
      </c>
      <c r="B34" s="8"/>
      <c r="C34" s="39"/>
      <c r="D34" s="38"/>
    </row>
    <row r="35" spans="1:5" x14ac:dyDescent="0.25">
      <c r="A35" s="7">
        <v>5.3</v>
      </c>
      <c r="B35" s="8"/>
      <c r="C35" s="39"/>
      <c r="D35" s="38"/>
    </row>
    <row r="36" spans="1:5" x14ac:dyDescent="0.25">
      <c r="A36" s="7">
        <v>5.4</v>
      </c>
      <c r="B36" s="8"/>
      <c r="C36" s="39"/>
      <c r="D36" s="38"/>
    </row>
    <row r="37" spans="1:5" x14ac:dyDescent="0.25">
      <c r="A37" s="7">
        <v>5.5</v>
      </c>
      <c r="B37" s="8"/>
      <c r="C37" s="39"/>
      <c r="D37" s="38"/>
    </row>
    <row r="38" spans="1:5" x14ac:dyDescent="0.25">
      <c r="A38" s="7">
        <v>5.6</v>
      </c>
      <c r="B38" s="8"/>
      <c r="C38" s="39"/>
      <c r="D38" s="38"/>
    </row>
    <row r="39" spans="1:5" ht="29.25" customHeight="1" x14ac:dyDescent="0.25">
      <c r="A39" s="6">
        <v>6</v>
      </c>
      <c r="B39" s="157" t="s">
        <v>83</v>
      </c>
      <c r="C39" s="157"/>
      <c r="D39" s="158"/>
    </row>
    <row r="40" spans="1:5" ht="45" x14ac:dyDescent="0.25">
      <c r="A40" s="7">
        <v>6.1</v>
      </c>
      <c r="B40" s="30" t="s">
        <v>56</v>
      </c>
      <c r="C40" s="39"/>
      <c r="D40" s="38"/>
      <c r="E40" s="26" t="s">
        <v>55</v>
      </c>
    </row>
    <row r="41" spans="1:5" x14ac:dyDescent="0.25">
      <c r="A41" s="7">
        <v>6.2</v>
      </c>
      <c r="B41" s="12"/>
      <c r="C41" s="39"/>
      <c r="D41" s="38"/>
    </row>
    <row r="42" spans="1:5" x14ac:dyDescent="0.25">
      <c r="A42" s="7">
        <v>6.3</v>
      </c>
      <c r="B42" s="12"/>
      <c r="C42" s="39"/>
      <c r="D42" s="38"/>
    </row>
    <row r="43" spans="1:5" x14ac:dyDescent="0.25">
      <c r="A43" s="7">
        <v>6.4</v>
      </c>
      <c r="B43" s="12"/>
      <c r="C43" s="39"/>
      <c r="D43" s="38"/>
    </row>
    <row r="44" spans="1:5" x14ac:dyDescent="0.25">
      <c r="A44" s="7">
        <v>6.5</v>
      </c>
      <c r="B44" s="12"/>
      <c r="C44" s="39"/>
      <c r="D44" s="38"/>
    </row>
    <row r="45" spans="1:5" x14ac:dyDescent="0.25">
      <c r="A45" s="7">
        <v>6.6</v>
      </c>
      <c r="B45" s="12"/>
      <c r="C45" s="39"/>
      <c r="D45" s="38"/>
    </row>
    <row r="46" spans="1:5" ht="30" customHeight="1" x14ac:dyDescent="0.25">
      <c r="A46" s="6">
        <v>7</v>
      </c>
      <c r="B46" s="104" t="s">
        <v>43</v>
      </c>
      <c r="C46" s="105"/>
      <c r="D46" s="106"/>
    </row>
    <row r="47" spans="1:5" x14ac:dyDescent="0.25">
      <c r="A47" s="7">
        <v>7.1</v>
      </c>
      <c r="B47" s="8"/>
      <c r="C47" s="39"/>
      <c r="D47" s="38"/>
    </row>
    <row r="48" spans="1:5" x14ac:dyDescent="0.25">
      <c r="A48" s="7">
        <v>7.2</v>
      </c>
      <c r="B48" s="8"/>
      <c r="C48" s="39"/>
      <c r="D48" s="38"/>
    </row>
    <row r="49" spans="1:4" x14ac:dyDescent="0.25">
      <c r="A49" s="7">
        <v>7.3</v>
      </c>
      <c r="B49" s="8"/>
      <c r="C49" s="39"/>
      <c r="D49" s="38"/>
    </row>
    <row r="50" spans="1:4" x14ac:dyDescent="0.25">
      <c r="A50" s="7">
        <v>7.4</v>
      </c>
      <c r="B50" s="8"/>
      <c r="C50" s="39"/>
      <c r="D50" s="38"/>
    </row>
    <row r="51" spans="1:4" x14ac:dyDescent="0.25">
      <c r="A51" s="7">
        <v>7.5</v>
      </c>
      <c r="B51" s="8"/>
      <c r="C51" s="39"/>
      <c r="D51" s="38"/>
    </row>
    <row r="52" spans="1:4" ht="15.75" thickBot="1" x14ac:dyDescent="0.3">
      <c r="A52" s="7">
        <v>7.6</v>
      </c>
      <c r="B52" s="8"/>
      <c r="C52" s="39"/>
      <c r="D52" s="38"/>
    </row>
    <row r="53" spans="1:4" ht="30" customHeight="1" x14ac:dyDescent="0.25">
      <c r="A53" s="19">
        <v>8</v>
      </c>
      <c r="B53" s="155" t="s">
        <v>86</v>
      </c>
      <c r="C53" s="155"/>
      <c r="D53" s="156"/>
    </row>
    <row r="54" spans="1:4" x14ac:dyDescent="0.25">
      <c r="A54" s="7">
        <v>8.1</v>
      </c>
      <c r="B54" s="8"/>
      <c r="C54" s="39"/>
      <c r="D54" s="38"/>
    </row>
    <row r="55" spans="1:4" x14ac:dyDescent="0.25">
      <c r="A55" s="7">
        <v>8.1999999999999993</v>
      </c>
      <c r="B55" s="8"/>
      <c r="C55" s="39"/>
      <c r="D55" s="38"/>
    </row>
    <row r="56" spans="1:4" x14ac:dyDescent="0.25">
      <c r="A56" s="7">
        <v>8.3000000000000007</v>
      </c>
      <c r="B56" s="8"/>
      <c r="C56" s="39"/>
      <c r="D56" s="38"/>
    </row>
    <row r="57" spans="1:4" x14ac:dyDescent="0.25">
      <c r="A57" s="7">
        <v>8.4</v>
      </c>
      <c r="B57" s="8"/>
      <c r="C57" s="39"/>
      <c r="D57" s="38"/>
    </row>
    <row r="58" spans="1:4" x14ac:dyDescent="0.25">
      <c r="A58" s="7">
        <v>8.5</v>
      </c>
      <c r="B58" s="8"/>
      <c r="C58" s="39"/>
      <c r="D58" s="38"/>
    </row>
    <row r="59" spans="1:4" ht="15.75" thickBot="1" x14ac:dyDescent="0.3">
      <c r="A59" s="7">
        <v>8.6</v>
      </c>
      <c r="B59" s="20"/>
      <c r="C59" s="46"/>
      <c r="D59" s="47"/>
    </row>
  </sheetData>
  <mergeCells count="11">
    <mergeCell ref="B53:D53"/>
    <mergeCell ref="B18:D18"/>
    <mergeCell ref="B25:D25"/>
    <mergeCell ref="B32:D32"/>
    <mergeCell ref="B39:D39"/>
    <mergeCell ref="B46:D46"/>
    <mergeCell ref="C1:D1"/>
    <mergeCell ref="B4:D4"/>
    <mergeCell ref="A2:B3"/>
    <mergeCell ref="A1:B1"/>
    <mergeCell ref="B11:D11"/>
  </mergeCells>
  <pageMargins left="0.7" right="0.7" top="0.78740157499999996" bottom="0.78740157499999996" header="0.3" footer="0.3"/>
  <pageSetup paperSize="9" scale="33"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Титульна сторінка</vt:lpstr>
      <vt:lpstr>Бюджет</vt:lpstr>
      <vt:lpstr>Обгрунтування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Bublyk, Valerii</cp:lastModifiedBy>
  <cp:lastPrinted>2023-06-06T18:11:38Z</cp:lastPrinted>
  <dcterms:created xsi:type="dcterms:W3CDTF">2015-06-05T18:19:34Z</dcterms:created>
  <dcterms:modified xsi:type="dcterms:W3CDTF">2023-06-09T06:15:24Z</dcterms:modified>
</cp:coreProperties>
</file>