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GEV001902\Documents\CP\HoE II\EUNIC Calls Cycles\EUNIC Res\EUNIC-UA NGOs Call Residencies\NEW Documentation\"/>
    </mc:Choice>
  </mc:AlternateContent>
  <xr:revisionPtr revIDLastSave="0" documentId="13_ncr:1_{E274FECB-B3C1-4088-A532-CFB9DB16EBB5}" xr6:coauthVersionLast="47" xr6:coauthVersionMax="47" xr10:uidLastSave="{00000000-0000-0000-0000-000000000000}"/>
  <bookViews>
    <workbookView xWindow="-108" yWindow="-108" windowWidth="23256" windowHeight="12576" xr2:uid="{00000000-000D-0000-FFFF-FFFF00000000}"/>
  </bookViews>
  <sheets>
    <sheet name="Cover page" sheetId="5" r:id="rId1"/>
    <sheet name="Budget plan" sheetId="1" r:id="rId2"/>
    <sheet name="Justific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1" l="1"/>
  <c r="H79" i="1"/>
  <c r="H70" i="1"/>
  <c r="H78" i="1"/>
  <c r="H69" i="1"/>
  <c r="H61" i="1"/>
  <c r="H53" i="1"/>
  <c r="H45" i="1"/>
  <c r="H37" i="1"/>
  <c r="H29" i="1"/>
  <c r="H21" i="1"/>
  <c r="H10" i="1"/>
  <c r="H8" i="1"/>
  <c r="C7" i="1"/>
  <c r="H7" i="1"/>
  <c r="F52" i="1" l="1"/>
  <c r="F51" i="1"/>
  <c r="F50" i="1"/>
  <c r="F49" i="1"/>
  <c r="F48" i="1"/>
  <c r="F47" i="1"/>
  <c r="F53" i="1" l="1"/>
  <c r="F77" i="1"/>
  <c r="F76" i="1"/>
  <c r="F75" i="1"/>
  <c r="F74" i="1"/>
  <c r="F73" i="1"/>
  <c r="F72" i="1"/>
  <c r="F78" i="1" s="1"/>
  <c r="C8" i="1" s="1"/>
  <c r="F68" i="1"/>
  <c r="F67" i="1"/>
  <c r="F66" i="1"/>
  <c r="F65" i="1"/>
  <c r="F64" i="1"/>
  <c r="F63" i="1"/>
  <c r="F60" i="1"/>
  <c r="F59" i="1"/>
  <c r="F58" i="1"/>
  <c r="F57" i="1"/>
  <c r="F56" i="1"/>
  <c r="F55" i="1"/>
  <c r="F44" i="1"/>
  <c r="F43" i="1"/>
  <c r="F42" i="1"/>
  <c r="F41" i="1"/>
  <c r="F40" i="1"/>
  <c r="F39" i="1"/>
  <c r="F36" i="1"/>
  <c r="F35" i="1"/>
  <c r="F34" i="1"/>
  <c r="F33" i="1"/>
  <c r="F32" i="1"/>
  <c r="F31" i="1"/>
  <c r="F37" i="1" s="1"/>
  <c r="F28" i="1"/>
  <c r="F27" i="1"/>
  <c r="F26" i="1"/>
  <c r="F25" i="1"/>
  <c r="F24" i="1"/>
  <c r="F23" i="1"/>
  <c r="F20" i="1"/>
  <c r="F19" i="1"/>
  <c r="F18" i="1"/>
  <c r="F17" i="1"/>
  <c r="F16" i="1"/>
  <c r="F15" i="1"/>
  <c r="F21" i="1" l="1"/>
  <c r="F45" i="1"/>
  <c r="F69" i="1"/>
  <c r="F61" i="1"/>
  <c r="F29" i="1"/>
  <c r="F79" i="1" l="1"/>
  <c r="F70" i="1"/>
  <c r="C10" i="1"/>
  <c r="F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tc={87DDB36C-D9C6-4027-A397-D313D575808B}</author>
  </authors>
  <commentList>
    <comment ref="B71" authorId="0" shapeId="0" xr:uid="{87DDB36C-D9C6-4027-A397-D313D57580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<sst xmlns="http://schemas.openxmlformats.org/spreadsheetml/2006/main" count="106" uniqueCount="98">
  <si>
    <t>#</t>
  </si>
  <si>
    <t>2. Justification of project budget plan</t>
  </si>
  <si>
    <r>
      <t xml:space="preserve">Обґрунтування кошторисних витрат / </t>
    </r>
    <r>
      <rPr>
        <sz val="10"/>
        <rFont val="Verdana"/>
        <family val="2"/>
      </rPr>
      <t xml:space="preserve"> Justification of estimated costs:</t>
    </r>
  </si>
  <si>
    <t>Стаття витрат 
/Cost position</t>
  </si>
  <si>
    <t xml:space="preserve">Загальний період / Total period </t>
  </si>
  <si>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</si>
  <si>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</si>
  <si>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</si>
  <si>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</si>
  <si>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 xml:space="preserve">Accountant </t>
  </si>
  <si>
    <t>International travel (flight, bus, train)</t>
  </si>
  <si>
    <t>Local travel costs (within country)</t>
  </si>
  <si>
    <t>Daily allowance (accomodation and meals)</t>
  </si>
  <si>
    <t>Project manager (private entrepreneur)</t>
  </si>
  <si>
    <t>Accountant /Бухгалтер</t>
  </si>
  <si>
    <t>for project implementation an accountant is needed for 0,5 position for 7 months / для супроводу проєкту необхідні послуги бухгалтера з частковою зайнятістю 0,5 ставки на 7 місяців</t>
  </si>
  <si>
    <t>month</t>
  </si>
  <si>
    <t>for project implementation a project manager is needed for 7 months 
(Name, Surname) was chosen to ve a project manager because of XXX</t>
  </si>
  <si>
    <t>Monthly fee of project manager is 500,00 EUR 
Total amount is 500,00*7=3.500,00 EUR</t>
  </si>
  <si>
    <r>
      <rPr>
        <sz val="10"/>
        <color rgb="FF000000"/>
        <rFont val="Arial"/>
        <family val="2"/>
      </rPr>
      <t>Адміністративні витрати пов'язані з реалізацією проєкту (витрати на підключення, зум, канцелярські товари, витрати на друк, копіювання тощо)</t>
    </r>
    <r>
      <rPr>
        <b/>
        <sz val="10"/>
        <color rgb="FF000000"/>
        <rFont val="Arial"/>
        <family val="2"/>
      </rPr>
      <t xml:space="preserve">
/Reasonable administration costs (e.g connectivity expenses, zoom, stationery, printing costs, copying costs)</t>
    </r>
  </si>
  <si>
    <r>
      <rPr>
        <sz val="10"/>
        <color rgb="FF000000"/>
        <rFont val="Arial"/>
        <family val="2"/>
      </rPr>
      <t>Видатки на комунікацію та розповсюдження (рекламні матеріали, розробка сайту, реклама у фейсбук, візуальна айдентика, дизайн, фото, відео тощо)</t>
    </r>
    <r>
      <rPr>
        <b/>
        <sz val="10"/>
        <color rgb="FF000000"/>
        <rFont val="Arial"/>
        <family val="2"/>
      </rPr>
      <t xml:space="preserve">
/Communication and dissemination costs </t>
    </r>
    <r>
      <rPr>
        <sz val="10"/>
        <color rgb="FF000000"/>
        <rFont val="Arial"/>
        <family val="2"/>
      </rPr>
      <t>(promo materials, website development, Facebook promotion, visual identity, design, photography, video)</t>
    </r>
  </si>
  <si>
    <r>
      <t>Бюджетна форма проєкту  — це  розрахунок загальної суми очікуваного гранту</t>
    </r>
    <r>
      <rPr>
        <sz val="10"/>
        <color theme="1"/>
        <rFont val="Verdana"/>
        <family val="2"/>
      </rPr>
      <t xml:space="preserve"> в рамках програми</t>
    </r>
    <r>
      <rPr>
        <sz val="10"/>
        <rFont val="Verdana"/>
        <family val="2"/>
      </rPr>
      <t xml:space="preserve"> House of Europe, а також кошторис витрат на весь проєкт.                                                                                                                             </t>
    </r>
    <r>
      <rPr>
        <b/>
        <sz val="10"/>
        <rFont val="Verdana"/>
        <family val="2"/>
      </rPr>
      <t xml:space="preserve">The project budget is a calculation of the expected grant sum </t>
    </r>
    <r>
      <rPr>
        <b/>
        <sz val="10"/>
        <color theme="1"/>
        <rFont val="Verdana"/>
        <family val="2"/>
      </rPr>
      <t>from the House of Europe</t>
    </r>
    <r>
      <rPr>
        <b/>
        <sz val="10"/>
        <color rgb="FFFF0000"/>
        <rFont val="Verdana"/>
        <family val="2"/>
      </rPr>
      <t xml:space="preserve"> </t>
    </r>
    <r>
      <rPr>
        <b/>
        <sz val="10"/>
        <color theme="1"/>
        <rFont val="Verdana"/>
        <family val="2"/>
      </rPr>
      <t>as well as an estimate of costs for the entire project.</t>
    </r>
  </si>
  <si>
    <r>
      <rPr>
        <sz val="10"/>
        <color theme="1"/>
        <rFont val="Verdana"/>
        <family val="2"/>
      </rPr>
      <t>Огляд бюджетної форми /</t>
    </r>
    <r>
      <rPr>
        <b/>
        <sz val="10"/>
        <color theme="1"/>
        <rFont val="Verdana"/>
        <family val="2"/>
      </rPr>
      <t xml:space="preserve"> Overview of the budget and financial plan </t>
    </r>
  </si>
  <si>
    <r>
      <t xml:space="preserve">Бюджетна форма складається з двох аркушів                                                                                                                   </t>
    </r>
    <r>
      <rPr>
        <b/>
        <sz val="10"/>
        <rFont val="Verdana"/>
        <family val="2"/>
      </rPr>
      <t>The budget template consists of two worksheets</t>
    </r>
  </si>
  <si>
    <r>
      <rPr>
        <sz val="10"/>
        <color theme="1"/>
        <rFont val="Verdana"/>
        <family val="2"/>
      </rPr>
      <t xml:space="preserve">Бюджет/ </t>
    </r>
    <r>
      <rPr>
        <b/>
        <sz val="10"/>
        <color theme="1"/>
        <rFont val="Verdana"/>
        <family val="2"/>
      </rPr>
      <t>B</t>
    </r>
    <r>
      <rPr>
        <b/>
        <sz val="10"/>
        <rFont val="Verdana"/>
        <family val="2"/>
      </rPr>
      <t>udget plan</t>
    </r>
  </si>
  <si>
    <r>
      <t xml:space="preserve">Заявники розраховують вартість усього проєкту на весь термін його виконання.                                                               </t>
    </r>
    <r>
      <rPr>
        <b/>
        <sz val="10"/>
        <rFont val="Verdana"/>
        <family val="2"/>
      </rPr>
      <t>The applicant calculates the cost of the entire project for the entire period of its implementation.</t>
    </r>
  </si>
  <si>
    <r>
      <rPr>
        <sz val="10"/>
        <color theme="1"/>
        <rFont val="Verdana"/>
        <family val="2"/>
      </rPr>
      <t xml:space="preserve">Обґрунтування бюджету проєкту / </t>
    </r>
    <r>
      <rPr>
        <b/>
        <sz val="10"/>
        <color theme="1"/>
        <rFont val="Verdana"/>
        <family val="2"/>
      </rPr>
      <t>Justification of project budget plan</t>
    </r>
  </si>
  <si>
    <r>
      <t>Заявники обґрунтовують розрахунок прогнозованих витрат по кожній позиції.</t>
    </r>
    <r>
      <rPr>
        <b/>
        <sz val="10"/>
        <rFont val="Verdana"/>
        <family val="2"/>
      </rPr>
      <t xml:space="preserve"> </t>
    </r>
    <r>
      <rPr>
        <sz val="10"/>
        <rFont val="Verdana"/>
        <family val="2"/>
      </rPr>
      <t xml:space="preserve">                                                                 </t>
    </r>
    <r>
      <rPr>
        <b/>
        <sz val="10"/>
        <rFont val="Verdana"/>
        <family val="2"/>
      </rPr>
      <t xml:space="preserve"> The applicant justifies the calculation of forecast costs for each position.</t>
    </r>
  </si>
  <si>
    <r>
      <t xml:space="preserve">Огляд аркуша "Бюджет" / </t>
    </r>
    <r>
      <rPr>
        <b/>
        <sz val="10"/>
        <color theme="1"/>
        <rFont val="Verdana"/>
        <family val="2"/>
      </rPr>
      <t>Overview of the “Budget plan” worksheet</t>
    </r>
  </si>
  <si>
    <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sz val="10"/>
        <color theme="1"/>
        <rFont val="Verdana"/>
        <family val="2"/>
      </rPr>
      <t xml:space="preserve">програми </t>
    </r>
    <r>
      <rPr>
        <sz val="10"/>
        <rFont val="Verdana"/>
        <family val="2"/>
      </rPr>
      <t xml:space="preserve">House of Europe могли оцінити її доцільність.                                                                                                                                                              </t>
    </r>
    <r>
      <rPr>
        <b/>
        <sz val="10"/>
        <rFont val="Verdana"/>
        <family val="2"/>
      </rPr>
      <t xml:space="preserve">Costs types in the budget template can include several items related to this budget line. Each item must be sufficiently detailed so that House of Europe experts can perform an assessment of eligibility for each individual position. </t>
    </r>
  </si>
  <si>
    <r>
      <rPr>
        <sz val="10"/>
        <color theme="1"/>
        <rFont val="Verdana"/>
        <family val="2"/>
      </rPr>
      <t>Огляд аркуша "Обґрунтування бюджету проєкту" /</t>
    </r>
    <r>
      <rPr>
        <b/>
        <sz val="10"/>
        <color theme="1"/>
        <rFont val="Verdana"/>
        <family val="2"/>
      </rPr>
      <t xml:space="preserve"> Overview of the “Justification of project budget plan” worksheet</t>
    </r>
  </si>
  <si>
    <r>
      <t>Обґрунтування бюджету проєкту складається з двох колонок /</t>
    </r>
    <r>
      <rPr>
        <b/>
        <sz val="10"/>
        <color theme="1"/>
        <rFont val="Verdana"/>
        <family val="2"/>
      </rPr>
      <t>The justification of the project budget plan includes two columns:</t>
    </r>
  </si>
  <si>
    <r>
      <t xml:space="preserve">Обґрунтування необхідності статті витрат </t>
    </r>
    <r>
      <rPr>
        <b/>
        <sz val="10"/>
        <color theme="1"/>
        <rFont val="Verdana"/>
        <family val="2"/>
      </rPr>
      <t xml:space="preserve"> /Explanation of cost positions</t>
    </r>
  </si>
  <si>
    <r>
      <t xml:space="preserve">Заявники повинні пояснити необхідність кожної статті витрат для реалізації проєкту та пов'язаність кожної статті витрат з проєктом, в </t>
    </r>
    <r>
      <rPr>
        <sz val="10"/>
        <rFont val="Verdana"/>
        <family val="2"/>
      </rPr>
      <t xml:space="preserve">тому числі з посиланням на активності та/або результат реалізації проєкту зазначений в описі проєкту  
</t>
    </r>
    <r>
      <rPr>
        <b/>
        <sz val="10"/>
        <rFont val="Verdana"/>
        <family val="2"/>
      </rPr>
      <t>Applicants must explain for each cost position the necessity of the costs and their relationship with the project, e.g. with reference to the activities and/or results in the description of the project. If necessary extra lines can be added to the table.</t>
    </r>
  </si>
  <si>
    <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b/>
        <sz val="10"/>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</si>
  <si>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Accountants salary is gross 800,00 EUR| month 
Total costs for the project 2.800,00 EUR 
 З/п бухгалтера 800,00 євро/місяць брутто
Послуга бухгалтера за проект 2.800,00 євро брутто
(salary in month*0,5 position*7 months)
</t>
  </si>
  <si>
    <r>
      <t xml:space="preserve">Одиниця </t>
    </r>
    <r>
      <rPr>
        <sz val="10"/>
        <color rgb="FF000000"/>
        <rFont val="Arial"/>
        <family val="2"/>
      </rPr>
      <t>/Unit</t>
    </r>
  </si>
  <si>
    <r>
      <t xml:space="preserve">Вартість одиниці(запланована), євро                       </t>
    </r>
    <r>
      <rPr>
        <sz val="10"/>
        <color rgb="FF000000"/>
        <rFont val="Arial"/>
        <family val="2"/>
      </rPr>
      <t>/Unit cost(planned), EUR</t>
    </r>
  </si>
  <si>
    <r>
      <t xml:space="preserve">Кількість одиниць(запланована)  </t>
    </r>
    <r>
      <rPr>
        <sz val="10"/>
        <color rgb="FF000000"/>
        <rFont val="Arial"/>
        <family val="2"/>
      </rPr>
      <t>/Amount of units (planned)</t>
    </r>
  </si>
  <si>
    <r>
      <t xml:space="preserve">Загальна вартість(запланована), євро            </t>
    </r>
    <r>
      <rPr>
        <sz val="10"/>
        <color rgb="FF000000"/>
        <rFont val="Arial"/>
        <family val="2"/>
      </rPr>
      <t xml:space="preserve">  /Total costs (planned), EUR</t>
    </r>
  </si>
  <si>
    <r>
      <t xml:space="preserve">Назва проєкту </t>
    </r>
    <r>
      <rPr>
        <sz val="11"/>
        <color theme="1"/>
        <rFont val="Arial"/>
        <family val="2"/>
      </rPr>
      <t xml:space="preserve">
/Project title</t>
    </r>
  </si>
  <si>
    <r>
      <t xml:space="preserve">Назва організації </t>
    </r>
    <r>
      <rPr>
        <sz val="11"/>
        <color theme="1"/>
        <rFont val="Arial"/>
        <family val="2"/>
      </rPr>
      <t xml:space="preserve">
/Name of applying organisation</t>
    </r>
  </si>
  <si>
    <r>
      <t xml:space="preserve">Кінцева дата реaлізації проєкту 
</t>
    </r>
    <r>
      <rPr>
        <sz val="11"/>
        <color theme="1"/>
        <rFont val="Arial"/>
        <family val="2"/>
      </rPr>
      <t>/Project deadline</t>
    </r>
  </si>
  <si>
    <r>
      <t xml:space="preserve">Очікувана сума гранту від House of Europe, євро </t>
    </r>
    <r>
      <rPr>
        <sz val="11"/>
        <color theme="1"/>
        <rFont val="Arial"/>
        <family val="2"/>
      </rPr>
      <t xml:space="preserve">
/Total amount of grant requested from House of Europe, EUR</t>
    </r>
  </si>
  <si>
    <r>
      <t>Сума співфінансування, євро</t>
    </r>
    <r>
      <rPr>
        <sz val="11"/>
        <color theme="1"/>
        <rFont val="Arial"/>
        <family val="2"/>
      </rPr>
      <t xml:space="preserve">
/The amount of co-finance, EUR </t>
    </r>
  </si>
  <si>
    <r>
      <t xml:space="preserve">Загальна сума бюджету проєкту, євро 
</t>
    </r>
    <r>
      <rPr>
        <sz val="11"/>
        <color theme="1"/>
        <rFont val="Arial"/>
        <family val="2"/>
      </rPr>
      <t>/Total project budget, EUR</t>
    </r>
  </si>
  <si>
    <r>
      <t xml:space="preserve">Стаття витрат                                                                          </t>
    </r>
    <r>
      <rPr>
        <sz val="10"/>
        <color rgb="FF000000"/>
        <rFont val="Arial"/>
        <family val="2"/>
      </rPr>
      <t xml:space="preserve">           Cost type</t>
    </r>
  </si>
  <si>
    <r>
      <t xml:space="preserve">Оплата зовнішніх спеціалістів команди проєкту (бухгалтер, проєктний менеджер тощо) 
</t>
    </r>
    <r>
      <rPr>
        <sz val="10"/>
        <rFont val="Arial"/>
        <family val="2"/>
      </rPr>
      <t>/External project team costs</t>
    </r>
  </si>
  <si>
    <r>
      <t>1.Разом /</t>
    </r>
    <r>
      <rPr>
        <sz val="10"/>
        <color rgb="FF000000"/>
        <rFont val="Arial"/>
        <family val="2"/>
      </rPr>
      <t xml:space="preserve"> Subtotal</t>
    </r>
  </si>
  <si>
    <r>
      <t>2.Разом /</t>
    </r>
    <r>
      <rPr>
        <sz val="10"/>
        <color rgb="FF000000"/>
        <rFont val="Arial"/>
        <family val="2"/>
      </rPr>
      <t xml:space="preserve"> Subtotal</t>
    </r>
  </si>
  <si>
    <r>
      <t xml:space="preserve">3.Разом </t>
    </r>
    <r>
      <rPr>
        <sz val="10"/>
        <color rgb="FF000000"/>
        <rFont val="Arial"/>
        <family val="2"/>
      </rPr>
      <t>/ Subtotal</t>
    </r>
  </si>
  <si>
    <r>
      <t xml:space="preserve">Видатки на подорожі для реалізації проєкту
</t>
    </r>
    <r>
      <rPr>
        <sz val="10"/>
        <color rgb="FF000000"/>
        <rFont val="Arial"/>
        <family val="2"/>
      </rPr>
      <t>/Travel costs</t>
    </r>
  </si>
  <si>
    <r>
      <t xml:space="preserve">Адміністративні витрати пов'язані з реалізацією проєкту </t>
    </r>
    <r>
      <rPr>
        <b/>
        <i/>
        <sz val="10"/>
        <color rgb="FF000000"/>
        <rFont val="Arial"/>
        <family val="2"/>
      </rPr>
      <t>(витрати на підключення, зум, канцелярські товари, витрати на друк, копіювання тощо)</t>
    </r>
    <r>
      <rPr>
        <b/>
        <sz val="10"/>
        <color rgb="FF000000"/>
        <rFont val="Arial"/>
        <family val="2"/>
      </rPr>
      <t xml:space="preserve">
</t>
    </r>
    <r>
      <rPr>
        <sz val="10"/>
        <color rgb="FF000000"/>
        <rFont val="Arial"/>
        <family val="2"/>
      </rPr>
      <t>/Reasonable administration costs</t>
    </r>
    <r>
      <rPr>
        <i/>
        <sz val="10"/>
        <color rgb="FF000000"/>
        <rFont val="Arial"/>
        <family val="2"/>
      </rPr>
      <t xml:space="preserve"> (e.g connectivity expenses, zoom, stationery, printing costs, copying costs)</t>
    </r>
  </si>
  <si>
    <r>
      <t xml:space="preserve">Видатки на комунікацію та розповсюдження </t>
    </r>
    <r>
      <rPr>
        <b/>
        <i/>
        <sz val="10"/>
        <color rgb="FF000000"/>
        <rFont val="Arial"/>
        <family val="2"/>
      </rPr>
      <t>(рекламні матеріали, розробка сайту, реклама у фейсбук, візуальна айдентика, дизайн, фото, відео тощо)</t>
    </r>
    <r>
      <rPr>
        <b/>
        <sz val="10"/>
        <color rgb="FF000000"/>
        <rFont val="Arial"/>
        <family val="2"/>
      </rPr>
      <t xml:space="preserve">
</t>
    </r>
    <r>
      <rPr>
        <sz val="10"/>
        <color rgb="FF000000"/>
        <rFont val="Arial"/>
        <family val="2"/>
      </rPr>
      <t xml:space="preserve">/Communication and dissemination costs </t>
    </r>
    <r>
      <rPr>
        <i/>
        <sz val="10"/>
        <color rgb="FF000000"/>
        <rFont val="Arial"/>
        <family val="2"/>
      </rPr>
      <t>(promo materials, website development, Facebook promotion, visual identity, design, photography, video)</t>
    </r>
  </si>
  <si>
    <r>
      <t xml:space="preserve">4.Разом </t>
    </r>
    <r>
      <rPr>
        <sz val="10"/>
        <color rgb="FF000000"/>
        <rFont val="Arial"/>
        <family val="2"/>
      </rPr>
      <t>/ Subtotal</t>
    </r>
  </si>
  <si>
    <r>
      <t xml:space="preserve">5.Разом </t>
    </r>
    <r>
      <rPr>
        <sz val="10"/>
        <color rgb="FF000000"/>
        <rFont val="Arial"/>
        <family val="2"/>
      </rPr>
      <t>/ Subtotal</t>
    </r>
  </si>
  <si>
    <r>
      <t xml:space="preserve">7.Разом </t>
    </r>
    <r>
      <rPr>
        <sz val="10"/>
        <color rgb="FF000000"/>
        <rFont val="Arial"/>
        <family val="2"/>
      </rPr>
      <t>/ Subtotal</t>
    </r>
  </si>
  <si>
    <r>
      <t xml:space="preserve">Очікувана сума гранту від House of Europe(запланована), євро                                                                                 </t>
    </r>
    <r>
      <rPr>
        <sz val="11"/>
        <color rgb="FF000000"/>
        <rFont val="Arial"/>
        <family val="2"/>
      </rPr>
      <t>/Total amount of grant requested from House of Europe (planned), EUR</t>
    </r>
  </si>
  <si>
    <r>
      <t xml:space="preserve">Загальний очікуваний бюджет проєкту                                                                                                                               </t>
    </r>
    <r>
      <rPr>
        <sz val="11"/>
        <color rgb="FF000000"/>
        <rFont val="Arial"/>
        <family val="2"/>
      </rPr>
      <t>Total project costs (planned)</t>
    </r>
  </si>
  <si>
    <r>
      <t xml:space="preserve">% від суми проєкту, який покриває грант House of Europe                                                                                          </t>
    </r>
    <r>
      <rPr>
        <sz val="11"/>
        <color theme="1"/>
        <rFont val="Arial"/>
        <family val="2"/>
      </rPr>
      <t xml:space="preserve">% of project costs covered by House of Europe grant </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</si>
  <si>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</si>
  <si>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Оплата праці штатних співробітників заявника (бухгалтер, проєктний менеджер тощо)                                                                                                                                                                                                                          </t>
    </r>
    <r>
      <rPr>
        <sz val="10"/>
        <rFont val="Arial"/>
        <family val="2"/>
      </rPr>
      <t xml:space="preserve">/Project staff costs </t>
    </r>
  </si>
  <si>
    <r>
      <t xml:space="preserve">Оплата праці штатних співробітників заявника (бухгалтер, проєктний менеджер тощо)                                                                                                                                                                                                                          </t>
    </r>
    <r>
      <rPr>
        <b/>
        <sz val="10"/>
        <rFont val="Arial"/>
        <family val="2"/>
      </rPr>
      <t xml:space="preserve">/Project staff costs </t>
    </r>
  </si>
  <si>
    <t>Medical Insurance</t>
  </si>
  <si>
    <t xml:space="preserve">Visa, others </t>
  </si>
  <si>
    <r>
      <t xml:space="preserve">8. Разом кошти співфінансування </t>
    </r>
    <r>
      <rPr>
        <sz val="10"/>
        <color rgb="FF000000"/>
        <rFont val="Arial"/>
        <family val="2"/>
      </rPr>
      <t>/ Subtotal (co-funding contributions)</t>
    </r>
  </si>
  <si>
    <r>
      <t xml:space="preserve">6.Разом </t>
    </r>
    <r>
      <rPr>
        <sz val="10"/>
        <color rgb="FF000000"/>
        <rFont val="Arial"/>
        <family val="2"/>
      </rPr>
      <t>/ Subtotal</t>
    </r>
  </si>
  <si>
    <r>
      <t xml:space="preserve">Інші видатки пов'язані з проєктом (оренда приміщення, оренда обладнання, витрати на виробництво, витрати на доступність або інші особливі потреби)
</t>
    </r>
    <r>
      <rPr>
        <sz val="10"/>
        <color rgb="FF000000"/>
        <rFont val="Arial"/>
        <family val="2"/>
      </rPr>
      <t xml:space="preserve">/Other costs directly related to the implementation of the project (venue rent, equipment rent, </t>
    </r>
    <r>
      <rPr>
        <sz val="10"/>
        <rFont val="Arial"/>
        <family val="2"/>
      </rPr>
      <t>production costs, c</t>
    </r>
    <r>
      <rPr>
        <sz val="10"/>
        <color rgb="FF000000"/>
        <rFont val="Arial"/>
        <family val="2"/>
      </rPr>
      <t>osts for accessibility or other special needs)</t>
    </r>
  </si>
  <si>
    <r>
      <t xml:space="preserve">Гонорари (оплата гонорарів експертів/-ок, консультантів, моніторинг та оцінка якості, переклад, юридичні послуги, гонорари митцям/мисткиням тощо)
</t>
    </r>
    <r>
      <rPr>
        <sz val="10"/>
        <color rgb="FF000000"/>
        <rFont val="Arial"/>
        <family val="2"/>
      </rPr>
      <t xml:space="preserve">/Professional fees (e.g. expert or consultant fees, honorariums, monitoring and evaluation, translation, lawyer, </t>
    </r>
    <r>
      <rPr>
        <sz val="10"/>
        <rFont val="Arial"/>
        <family val="2"/>
      </rPr>
      <t>honoraria for artists</t>
    </r>
    <r>
      <rPr>
        <sz val="10"/>
        <color rgb="FF000000"/>
        <rFont val="Arial"/>
        <family val="2"/>
      </rPr>
      <t xml:space="preserve">) </t>
    </r>
  </si>
  <si>
    <r>
      <t xml:space="preserve">Бюджет поділено на окремі статті витрат. Заявники можуть включити розрахунок коштів, що плануються на:                                           
</t>
    </r>
    <r>
      <rPr>
        <b/>
        <sz val="10"/>
        <color theme="1"/>
        <rFont val="Verdana"/>
        <family val="2"/>
      </rPr>
      <t xml:space="preserve">The budget is divided into separate cost types. It should include forecast (calculated) costs for: 
</t>
    </r>
    <r>
      <rPr>
        <sz val="10"/>
        <color theme="1"/>
        <rFont val="Verdana"/>
        <family val="2"/>
      </rPr>
      <t xml:space="preserve">   </t>
    </r>
    <r>
      <rPr>
        <sz val="10"/>
        <color rgb="FFFF0000"/>
        <rFont val="Verdana"/>
        <family val="2"/>
      </rPr>
      <t xml:space="preserve">                                                                                                                                                                                                   </t>
    </r>
    <r>
      <rPr>
        <i/>
        <sz val="10"/>
        <rFont val="Verdana"/>
        <family val="2"/>
      </rPr>
      <t>• Оплата праці штатних співробітників заявника</t>
    </r>
    <r>
      <rPr>
        <b/>
        <i/>
        <sz val="10"/>
        <rFont val="Verdana"/>
        <family val="2"/>
      </rPr>
      <t xml:space="preserve"> /Project staff costs </t>
    </r>
    <r>
      <rPr>
        <i/>
        <sz val="10"/>
        <rFont val="Verdana"/>
        <family val="2"/>
      </rPr>
      <t xml:space="preserve">                                                                                                                        </t>
    </r>
    <r>
      <rPr>
        <b/>
        <i/>
        <sz val="10"/>
        <rFont val="Verdana"/>
        <family val="2"/>
      </rPr>
      <t xml:space="preserve">                                                                                           </t>
    </r>
    <r>
      <rPr>
        <i/>
        <sz val="10"/>
        <color rgb="FFFF0000"/>
        <rFont val="Verdana"/>
        <family val="2"/>
      </rPr>
      <t xml:space="preserve">
</t>
    </r>
    <r>
      <rPr>
        <i/>
        <sz val="10"/>
        <rFont val="Verdana"/>
        <family val="2"/>
      </rPr>
      <t>• Оплата зовнішніх спеціалістів команди проєкту</t>
    </r>
    <r>
      <rPr>
        <b/>
        <i/>
        <sz val="10"/>
        <rFont val="Verdana"/>
        <family val="2"/>
      </rPr>
      <t xml:space="preserve"> /External project team costs</t>
    </r>
    <r>
      <rPr>
        <i/>
        <sz val="10"/>
        <rFont val="Verdana"/>
        <family val="2"/>
      </rPr>
      <t xml:space="preserve"> </t>
    </r>
    <r>
      <rPr>
        <i/>
        <sz val="10"/>
        <color rgb="FFFF0000"/>
        <rFont val="Verdana"/>
        <family val="2"/>
      </rPr>
      <t xml:space="preserve">                                                                                 </t>
    </r>
    <r>
      <rPr>
        <b/>
        <i/>
        <sz val="10"/>
        <rFont val="Verdana"/>
        <family val="2"/>
      </rPr>
      <t xml:space="preserve"> </t>
    </r>
    <r>
      <rPr>
        <b/>
        <i/>
        <sz val="10"/>
        <color rgb="FFFF0000"/>
        <rFont val="Verdana"/>
        <family val="2"/>
      </rPr>
      <t xml:space="preserve">                                                                                                                                                                                                           </t>
    </r>
    <r>
      <rPr>
        <i/>
        <sz val="10"/>
        <color rgb="FFFF0000"/>
        <rFont val="Verdana"/>
        <family val="2"/>
      </rPr>
      <t xml:space="preserve">
</t>
    </r>
    <r>
      <rPr>
        <i/>
        <sz val="10"/>
        <rFont val="Verdana"/>
        <family val="2"/>
      </rPr>
      <t xml:space="preserve">• Видатки на подорожі для реалізації проєкту </t>
    </r>
    <r>
      <rPr>
        <b/>
        <i/>
        <sz val="10"/>
        <rFont val="Verdana"/>
        <family val="2"/>
      </rPr>
      <t>/Travel costs</t>
    </r>
    <r>
      <rPr>
        <i/>
        <sz val="10"/>
        <rFont val="Verdana"/>
        <family val="2"/>
      </rPr>
      <t xml:space="preserve">
• Гонорари </t>
    </r>
    <r>
      <rPr>
        <b/>
        <i/>
        <sz val="10"/>
        <rFont val="Verdana"/>
        <family val="2"/>
      </rPr>
      <t xml:space="preserve">/Professional fees </t>
    </r>
    <r>
      <rPr>
        <i/>
        <sz val="10"/>
        <color rgb="FFFF0000"/>
        <rFont val="Verdana"/>
        <family val="2"/>
      </rPr>
      <t xml:space="preserve">
</t>
    </r>
    <r>
      <rPr>
        <i/>
        <sz val="10"/>
        <rFont val="Verdana"/>
        <family val="2"/>
      </rPr>
      <t>• Адміністративні витрати пов'язані з реалізацією проєкту  /</t>
    </r>
    <r>
      <rPr>
        <b/>
        <i/>
        <sz val="10"/>
        <rFont val="Verdana"/>
        <family val="2"/>
      </rPr>
      <t>Reasonable administration costs</t>
    </r>
    <r>
      <rPr>
        <i/>
        <sz val="10"/>
        <rFont val="Verdana"/>
        <family val="2"/>
      </rPr>
      <t xml:space="preserve"> 
• Видатки на комунікацію та розповсюдження </t>
    </r>
    <r>
      <rPr>
        <b/>
        <i/>
        <sz val="10"/>
        <rFont val="Verdana"/>
        <family val="2"/>
      </rPr>
      <t xml:space="preserve">/Communication and dissemination costs 
</t>
    </r>
    <r>
      <rPr>
        <i/>
        <sz val="10"/>
        <rFont val="Verdana"/>
        <family val="2"/>
      </rPr>
      <t xml:space="preserve">• Інші видатки пов'язані з проєктом  </t>
    </r>
    <r>
      <rPr>
        <b/>
        <i/>
        <sz val="10"/>
        <rFont val="Verdana"/>
        <family val="2"/>
      </rPr>
      <t xml:space="preserve">/Other costs directly related to the implementation of the project </t>
    </r>
    <r>
      <rPr>
        <i/>
        <sz val="10"/>
        <rFont val="Verdana"/>
        <family val="2"/>
      </rPr>
      <t xml:space="preserve">
• Кошти співфінансування проєкту </t>
    </r>
    <r>
      <rPr>
        <b/>
        <i/>
        <sz val="10"/>
        <rFont val="Verdana"/>
        <family val="2"/>
      </rPr>
      <t xml:space="preserve">/ Co-funding contributions to the project </t>
    </r>
    <r>
      <rPr>
        <i/>
        <sz val="10"/>
        <rFont val="Verdana"/>
        <family val="2"/>
      </rPr>
      <t xml:space="preserve">
</t>
    </r>
  </si>
  <si>
    <r>
      <rPr>
        <sz val="10"/>
        <color rgb="FF000000"/>
        <rFont val="Arial"/>
        <family val="2"/>
      </rPr>
      <t>Гонорари (оплата гонорарів експертів/-ок, консультантів, моніторинг та оцінка якості, переклад, юридичні послуги, гонорари митцям/мисткиням тощо)</t>
    </r>
    <r>
      <rPr>
        <b/>
        <sz val="10"/>
        <color rgb="FF000000"/>
        <rFont val="Arial"/>
        <family val="2"/>
      </rPr>
      <t xml:space="preserve">
/Professional fees (e.g. expert or consultant fees, honorariums, monitoring and evaluation, translation, lawyer, honoraria for artists) </t>
    </r>
  </si>
  <si>
    <r>
      <rPr>
        <sz val="10"/>
        <color rgb="FF000000"/>
        <rFont val="Arial"/>
        <family val="2"/>
      </rPr>
      <t>Інші видатки пов'язані з проєктом (оренда приміщення, оренда обладнання, витрати на виробництво, витрати на доступність або інші особливі потреби)</t>
    </r>
    <r>
      <rPr>
        <b/>
        <sz val="10"/>
        <color rgb="FF000000"/>
        <rFont val="Arial"/>
        <family val="2"/>
      </rPr>
      <t xml:space="preserve">
/Other costs directly related to the implementation of the project (venue rent, equipment rent, production costs, costs for accessibility or other special needs)</t>
    </r>
  </si>
  <si>
    <r>
      <rPr>
        <sz val="10"/>
        <color rgb="FF000000"/>
        <rFont val="Arial"/>
        <family val="2"/>
      </rPr>
      <t xml:space="preserve">Співфінансування  (від заявників або сторонніх організацій та осіб) </t>
    </r>
    <r>
      <rPr>
        <b/>
        <sz val="10"/>
        <color rgb="FF000000"/>
        <rFont val="Arial"/>
        <family val="2"/>
      </rPr>
      <t xml:space="preserve">/Co-funding contributions to the project costs (from the appying or third-party organisations and individuals) </t>
    </r>
  </si>
  <si>
    <r>
      <rPr>
        <sz val="10"/>
        <color rgb="FF000000"/>
        <rFont val="Arial"/>
        <family val="2"/>
      </rPr>
      <t>Видатки на подорожі для реалізації проєкту</t>
    </r>
    <r>
      <rPr>
        <b/>
        <sz val="10"/>
        <color rgb="FF000000"/>
        <rFont val="Arial"/>
        <family val="2"/>
      </rPr>
      <t xml:space="preserve">
/Travel costs</t>
    </r>
  </si>
  <si>
    <r>
      <rPr>
        <sz val="10"/>
        <rFont val="Arial"/>
        <family val="2"/>
      </rPr>
      <t xml:space="preserve">Оплата зовнішніх спеціалістів команди проєкту (бухгалтер, проєктний менеджер тощо) </t>
    </r>
    <r>
      <rPr>
        <b/>
        <sz val="10"/>
        <rFont val="Arial"/>
        <family val="2"/>
      </rPr>
      <t xml:space="preserve">
/External project team costs</t>
    </r>
  </si>
  <si>
    <r>
      <t xml:space="preserve">П.І.Б. уповноваженої особи Грантоотримувача 
</t>
    </r>
    <r>
      <rPr>
        <sz val="11"/>
        <color theme="1"/>
        <rFont val="Arial"/>
        <family val="2"/>
      </rPr>
      <t>Full name of the authorised person of the Grant recipient</t>
    </r>
  </si>
  <si>
    <r>
      <t xml:space="preserve">Підпис і печатка (якщо передбачено)
</t>
    </r>
    <r>
      <rPr>
        <sz val="11"/>
        <color theme="1"/>
        <rFont val="Arial"/>
        <family val="2"/>
      </rPr>
      <t>Signature and seal (if applicable)</t>
    </r>
  </si>
  <si>
    <r>
      <t xml:space="preserve">Дата 
</t>
    </r>
    <r>
      <rPr>
        <sz val="11"/>
        <color theme="1"/>
        <rFont val="Arial"/>
        <family val="2"/>
      </rPr>
      <t>Date</t>
    </r>
  </si>
  <si>
    <r>
      <t>Початковий бюджет /</t>
    </r>
    <r>
      <rPr>
        <sz val="11"/>
        <color theme="1"/>
        <rFont val="Arial"/>
        <family val="2"/>
      </rPr>
      <t xml:space="preserve"> Initial budget</t>
    </r>
  </si>
  <si>
    <r>
      <t>Обмінний курс, використаний для розрахунку бюджету (євро до грн) /</t>
    </r>
    <r>
      <rPr>
        <sz val="11"/>
        <color theme="1"/>
        <rFont val="Arial"/>
        <family val="2"/>
      </rPr>
      <t xml:space="preserve"> Сurrency exchange used for calculations (EUR to UAH)</t>
    </r>
  </si>
  <si>
    <r>
      <t xml:space="preserve">Затверджений бюджет / </t>
    </r>
    <r>
      <rPr>
        <sz val="11"/>
        <color theme="1"/>
        <rFont val="Arial"/>
        <family val="2"/>
      </rPr>
      <t>Approved budget</t>
    </r>
  </si>
  <si>
    <r>
      <t xml:space="preserve">Обмінний курс на момент виплати першого траншу (євро до грн) / </t>
    </r>
    <r>
      <rPr>
        <sz val="11"/>
        <color theme="1"/>
        <rFont val="Arial"/>
        <family val="2"/>
      </rPr>
      <t>Сurrency exchange at the moment of first tranche payment (EUR to UAH)</t>
    </r>
  </si>
  <si>
    <r>
      <t xml:space="preserve">Загальна вартість, євро /                                        </t>
    </r>
    <r>
      <rPr>
        <sz val="10"/>
        <color rgb="FF000000"/>
        <rFont val="Arial"/>
        <family val="2"/>
      </rPr>
      <t>Total amount, EUR</t>
    </r>
  </si>
  <si>
    <r>
      <t xml:space="preserve">Пояснення зміни /                                     </t>
    </r>
    <r>
      <rPr>
        <sz val="10"/>
        <color rgb="FF000000"/>
        <rFont val="Arial"/>
        <family val="2"/>
      </rPr>
      <t>Explanation of the cost adjustment</t>
    </r>
  </si>
  <si>
    <r>
      <t>Оплата праці штатних співробітників заявника (бухгалтер, проєктний менеджер тощо)</t>
    </r>
    <r>
      <rPr>
        <sz val="10"/>
        <color rgb="FF000000"/>
        <rFont val="Arial"/>
        <family val="2"/>
      </rPr>
      <t xml:space="preserve">/ Project staff costs </t>
    </r>
  </si>
  <si>
    <r>
      <t>Оплата зовнішніх спеціалістів команди проєкту (бухгалтер, проєктний менеджер тощо)</t>
    </r>
    <r>
      <rPr>
        <sz val="10"/>
        <color rgb="FF000000"/>
        <rFont val="Arial"/>
        <family val="2"/>
      </rPr>
      <t>/ External project team costs</t>
    </r>
  </si>
  <si>
    <r>
      <t>Гонорари (оплата гонорарів експертів/-ок, консультантів, моніторинг та оцінка якості, переклад, юридичні послуги, гонорари митцям/мисткиням тощо)</t>
    </r>
    <r>
      <rPr>
        <sz val="10"/>
        <color rgb="FF000000"/>
        <rFont val="Arial"/>
        <family val="2"/>
      </rPr>
      <t>/ Professional fees (e.g. expert or consultant fees, honorariums, monitoring and evaluation, translation, lawyer, honoraria for artists)</t>
    </r>
  </si>
  <si>
    <r>
      <t>Адміністративні витрати пов'язані з реалізацією проєкту (витрати на підключення, зум, канцелярські товари, витрати на друк, копіювання тощо)</t>
    </r>
    <r>
      <rPr>
        <sz val="10"/>
        <color rgb="FF000000"/>
        <rFont val="Arial"/>
        <family val="2"/>
      </rPr>
      <t>/ Reasonable administration costs (e.g connectivity expenses, zoom, stationery, printing costs, copying costs)</t>
    </r>
  </si>
  <si>
    <r>
      <t>Видатки на комунікацію та розповсюдження (рекламні матеріали, розробка сайту, реклама у фейсбук, візуальна айдентика, дизайн, фото, відео тощо)</t>
    </r>
    <r>
      <rPr>
        <sz val="10"/>
        <color rgb="FF000000"/>
        <rFont val="Arial"/>
        <family val="2"/>
      </rPr>
      <t>/ Communication and dissemination costs (promo materials, website development, Facebook promotion, visual identity, design, photography, video)</t>
    </r>
  </si>
  <si>
    <r>
      <t>Інші видатки пов'язані з проєктом (оренда приміщення, оренда обладнання, витрати на виробництво, витрати на доступність або інші особливі потреби)</t>
    </r>
    <r>
      <rPr>
        <sz val="10"/>
        <color rgb="FF000000"/>
        <rFont val="Arial"/>
        <family val="2"/>
      </rPr>
      <t>/ Other costs directly related to the implementation of the project (venue rent, equipment rent, production costs, costs for accessibility or other special needs)</t>
    </r>
  </si>
  <si>
    <r>
      <t>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</si>
  <si>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П.І.Б. уповноваженої особи  Грантодавця
</t>
    </r>
    <r>
      <rPr>
        <sz val="10"/>
        <color theme="1"/>
        <rFont val="Arial"/>
        <family val="2"/>
      </rPr>
      <t>Full name of the authorised person of Grantor</t>
    </r>
  </si>
  <si>
    <r>
      <t xml:space="preserve">Підпис і печатка 
</t>
    </r>
    <r>
      <rPr>
        <sz val="10"/>
        <color theme="1"/>
        <rFont val="Arial"/>
        <family val="2"/>
      </rPr>
      <t xml:space="preserve">Signature and seal </t>
    </r>
  </si>
  <si>
    <r>
      <t xml:space="preserve">Дата 
</t>
    </r>
    <r>
      <rPr>
        <sz val="10"/>
        <color theme="1"/>
        <rFont val="Arial"/>
        <family val="2"/>
      </rPr>
      <t>Date</t>
    </r>
  </si>
  <si>
    <r>
      <t xml:space="preserve">Фабіан Мюльталер 
</t>
    </r>
    <r>
      <rPr>
        <sz val="10"/>
        <color theme="1"/>
        <rFont val="Arial"/>
        <family val="2"/>
      </rPr>
      <t>Fabian Mühlthaler</t>
    </r>
  </si>
  <si>
    <t xml:space="preserve">Гранти на резиденції, присвячені національним спільнотам - Бюджет                                                                                                    </t>
  </si>
  <si>
    <t>GRANTS for Artistic Residencies on minorities' topics - BUDGET TEMPLATE</t>
  </si>
  <si>
    <r>
      <rPr>
        <sz val="10"/>
        <color theme="1"/>
        <rFont val="Verdana"/>
        <family val="2"/>
      </rPr>
      <t>Гранти на резиденції, присвячені національним спільнотам - БЮДЖЕТНА ФОРМА</t>
    </r>
    <r>
      <rPr>
        <b/>
        <sz val="10"/>
        <color theme="1"/>
        <rFont val="Verdana"/>
        <family val="2"/>
      </rPr>
      <t xml:space="preserve">
    GRANTS for Artistic Residencies on minorities' topics</t>
    </r>
    <r>
      <rPr>
        <b/>
        <sz val="9"/>
        <color theme="1"/>
        <rFont val="Verdana"/>
        <family val="2"/>
      </rPr>
      <t xml:space="preserve"> - BUDGET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</si>
</sst>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2]\ #,##0.00"/>
    <numFmt numFmtId="165" formatCode="#,##0.0"/>
    <numFmt numFmtId="166" formatCode="#,##0.00\ &quot;€&quot;"/>
  </numFmts>
  <fonts count="39"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10"/>
      <name val="Verdana"/>
      <family val="2"/>
    </font>
    <font>
      <b/>
      <sz val="10"/>
      <name val="Verdana"/>
      <family val="2"/>
    </font>
    <font>
      <i/>
      <sz val="10"/>
      <name val="Verdana"/>
      <family val="2"/>
    </font>
    <font>
      <i/>
      <sz val="10"/>
      <color rgb="FFFF0000"/>
      <name val="Verdana"/>
      <family val="2"/>
    </font>
    <font>
      <b/>
      <sz val="10"/>
      <color rgb="FFFF0000"/>
      <name val="Arial"/>
      <family val="2"/>
    </font>
    <font>
      <sz val="10"/>
      <color rgb="FFFF0000"/>
      <name val="Arial"/>
      <family val="2"/>
    </font>
    <font>
      <i/>
      <sz val="10"/>
      <color rgb="FFFF0000"/>
      <name val="Arial"/>
      <family val="2"/>
    </font>
    <font>
      <sz val="10"/>
      <color rgb="FFFF0000"/>
      <name val="Verdana"/>
      <family val="2"/>
    </font>
    <font>
      <b/>
      <i/>
      <sz val="10"/>
      <color rgb="FFFF0000"/>
      <name val="Verdana"/>
      <family val="2"/>
    </font>
    <font>
      <i/>
      <sz val="10"/>
      <color rgb="FF000000"/>
      <name val="Arial"/>
      <family val="2"/>
    </font>
    <font>
      <i/>
      <sz val="11"/>
      <color rgb="FFFF0000"/>
      <name val="Calibri"/>
      <family val="2"/>
      <scheme val="minor"/>
    </font>
    <font>
      <b/>
      <i/>
      <sz val="10"/>
      <name val="Verdana"/>
      <family val="2"/>
    </font>
    <font>
      <b/>
      <sz val="9"/>
      <color theme="1"/>
      <name val="Verdana"/>
      <family val="2"/>
    </font>
    <font>
      <b/>
      <sz val="10"/>
      <color rgb="FFFF0000"/>
      <name val="Verdana"/>
      <family val="2"/>
    </font>
    <font>
      <b/>
      <i/>
      <sz val="10"/>
      <color rgb="FF000000"/>
      <name val="Arial"/>
      <family val="2"/>
    </font>
    <font>
      <sz val="11"/>
      <color rgb="FF00000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40">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cellStyleXfs>
  <cellXfs count="201">
    <xf numFmtId="0" fontId="0" fillId="0" borderId="0" xfId="0"/>
    <xf numFmtId="0" fontId="3" fillId="0" borderId="0" xfId="0" applyFont="1"/>
    <xf numFmtId="0" fontId="5" fillId="2" borderId="4"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0" fontId="5" fillId="0" borderId="5" xfId="0" applyFont="1" applyBorder="1" applyAlignment="1">
      <alignment vertical="center" wrapText="1"/>
    </xf>
    <xf numFmtId="164" fontId="7" fillId="2" borderId="6" xfId="0" applyNumberFormat="1" applyFont="1" applyFill="1" applyBorder="1" applyAlignment="1">
      <alignment vertical="center" wrapText="1"/>
    </xf>
    <xf numFmtId="10" fontId="1" fillId="6" borderId="6" xfId="0" applyNumberFormat="1" applyFont="1" applyFill="1" applyBorder="1" applyAlignment="1">
      <alignment horizontal="right"/>
    </xf>
    <xf numFmtId="0" fontId="3" fillId="0" borderId="0" xfId="0" applyFont="1" applyAlignment="1">
      <alignment horizontal="left"/>
    </xf>
    <xf numFmtId="0" fontId="4" fillId="0" borderId="0" xfId="0" applyFont="1"/>
    <xf numFmtId="0" fontId="19" fillId="7" borderId="20" xfId="1" applyFont="1" applyFill="1" applyBorder="1" applyAlignment="1" applyProtection="1">
      <alignment horizontal="center" vertical="top" wrapText="1"/>
    </xf>
    <xf numFmtId="0" fontId="19" fillId="7" borderId="21" xfId="1" applyFont="1" applyFill="1" applyBorder="1" applyAlignment="1" applyProtection="1">
      <alignment horizontal="center" vertical="top" wrapText="1"/>
    </xf>
    <xf numFmtId="0" fontId="5" fillId="3" borderId="1" xfId="0" applyFont="1" applyFill="1" applyBorder="1" applyAlignment="1">
      <alignment horizontal="left" vertical="center" wrapText="1"/>
    </xf>
    <xf numFmtId="0" fontId="6" fillId="0" borderId="18" xfId="0" applyFont="1" applyBorder="1" applyAlignment="1">
      <alignment vertical="center" wrapText="1"/>
    </xf>
    <xf numFmtId="0" fontId="1" fillId="0" borderId="0" xfId="0" applyFont="1"/>
    <xf numFmtId="0" fontId="23" fillId="0" borderId="0" xfId="1" applyFont="1" applyAlignment="1">
      <alignment vertical="center" wrapText="1"/>
      <protection locked="0"/>
    </xf>
    <xf numFmtId="0" fontId="23" fillId="0" borderId="0" xfId="1" applyFont="1">
      <alignment wrapText="1"/>
      <protection locked="0"/>
    </xf>
    <xf numFmtId="0" fontId="22" fillId="0" borderId="0" xfId="0" applyFont="1"/>
    <xf numFmtId="0" fontId="9" fillId="7" borderId="15" xfId="1" applyFont="1" applyFill="1" applyBorder="1" applyAlignment="1" applyProtection="1">
      <alignment horizontal="center" wrapText="1"/>
    </xf>
    <xf numFmtId="0" fontId="9" fillId="7" borderId="16" xfId="1" applyFont="1" applyFill="1" applyBorder="1" applyAlignment="1" applyProtection="1">
      <alignment horizontal="center" wrapText="1"/>
    </xf>
    <xf numFmtId="0" fontId="29" fillId="0" borderId="5" xfId="0" applyFont="1" applyBorder="1" applyAlignment="1">
      <alignment vertical="center" wrapText="1"/>
    </xf>
    <xf numFmtId="0" fontId="28" fillId="0" borderId="5" xfId="0" applyFont="1" applyBorder="1" applyAlignment="1">
      <alignment vertical="center" wrapText="1"/>
    </xf>
    <xf numFmtId="164" fontId="29" fillId="0" borderId="5" xfId="0" applyNumberFormat="1" applyFont="1" applyBorder="1" applyAlignment="1">
      <alignment vertical="center" wrapText="1"/>
    </xf>
    <xf numFmtId="164" fontId="29" fillId="0" borderId="6" xfId="0" applyNumberFormat="1" applyFont="1" applyBorder="1" applyAlignment="1">
      <alignment vertical="center" wrapText="1"/>
    </xf>
    <xf numFmtId="0" fontId="0" fillId="0" borderId="5" xfId="0" applyBorder="1" applyAlignment="1">
      <alignment wrapText="1"/>
    </xf>
    <xf numFmtId="0" fontId="0" fillId="0" borderId="6" xfId="0" applyBorder="1"/>
    <xf numFmtId="0" fontId="0" fillId="0" borderId="5" xfId="0" applyBorder="1"/>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5" xfId="0" applyFont="1" applyBorder="1" applyAlignment="1">
      <alignment wrapText="1"/>
    </xf>
    <xf numFmtId="0" fontId="20" fillId="0" borderId="6" xfId="0" applyFont="1" applyBorder="1" applyAlignment="1">
      <alignment wrapText="1"/>
    </xf>
    <xf numFmtId="0" fontId="0" fillId="0" borderId="18" xfId="0" applyBorder="1"/>
    <xf numFmtId="0" fontId="0" fillId="0" borderId="19" xfId="0" applyBorder="1"/>
    <xf numFmtId="0" fontId="29" fillId="0" borderId="5" xfId="0" applyFont="1" applyBorder="1" applyAlignment="1">
      <alignment vertical="top" wrapText="1"/>
    </xf>
    <xf numFmtId="0" fontId="33" fillId="0" borderId="5" xfId="0" applyFont="1" applyBorder="1" applyAlignment="1">
      <alignment vertical="top" wrapText="1"/>
    </xf>
    <xf numFmtId="0" fontId="33" fillId="0" borderId="6" xfId="0" applyFont="1" applyBorder="1" applyAlignment="1">
      <alignment vertical="center" wrapText="1"/>
    </xf>
    <xf numFmtId="0" fontId="19" fillId="0" borderId="5" xfId="0" applyFont="1" applyBorder="1" applyAlignment="1">
      <alignment vertical="center" wrapText="1"/>
    </xf>
    <xf numFmtId="164" fontId="8" fillId="0" borderId="6" xfId="0" applyNumberFormat="1" applyFont="1" applyBorder="1" applyAlignment="1">
      <alignment vertical="center" wrapText="1"/>
    </xf>
    <xf numFmtId="0" fontId="33" fillId="0" borderId="6" xfId="0" applyFont="1" applyBorder="1" applyAlignment="1">
      <alignment vertical="top" wrapText="1"/>
    </xf>
    <xf numFmtId="0" fontId="6" fillId="0" borderId="17" xfId="0" applyFont="1" applyBorder="1" applyAlignment="1">
      <alignment horizontal="left" vertical="center" wrapText="1"/>
    </xf>
    <xf numFmtId="2" fontId="1" fillId="0" borderId="39" xfId="0" applyNumberFormat="1" applyFont="1" applyBorder="1" applyAlignment="1">
      <alignment horizontal="center" wrapText="1"/>
    </xf>
    <xf numFmtId="0" fontId="5" fillId="2" borderId="4" xfId="0" applyFont="1" applyFill="1" applyBorder="1" applyAlignment="1">
      <alignment horizontal="center" vertical="center" wrapText="1"/>
    </xf>
    <xf numFmtId="8" fontId="6" fillId="0" borderId="4" xfId="0" applyNumberFormat="1" applyFont="1" applyBorder="1" applyAlignment="1">
      <alignment horizontal="right" vertical="center" wrapText="1"/>
    </xf>
    <xf numFmtId="0" fontId="29" fillId="0" borderId="6"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left" vertical="top" wrapText="1"/>
    </xf>
    <xf numFmtId="0" fontId="19" fillId="0" borderId="6" xfId="0" applyFont="1" applyBorder="1" applyAlignment="1">
      <alignment vertical="center" wrapText="1"/>
    </xf>
    <xf numFmtId="0" fontId="8" fillId="0" borderId="6"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7" fillId="5" borderId="6" xfId="0" applyFont="1" applyFill="1" applyBorder="1" applyAlignment="1">
      <alignment vertical="center" wrapText="1"/>
    </xf>
    <xf numFmtId="0" fontId="1" fillId="0" borderId="4" xfId="0" applyFont="1" applyBorder="1" applyAlignment="1">
      <alignment horizontal="left" vertical="top" wrapText="1"/>
    </xf>
    <xf numFmtId="164" fontId="5" fillId="4" borderId="11" xfId="0" applyNumberFormat="1" applyFont="1" applyFill="1" applyBorder="1" applyAlignment="1">
      <alignment vertical="center" wrapText="1"/>
    </xf>
    <xf numFmtId="0" fontId="5" fillId="4" borderId="6" xfId="0" applyFont="1" applyFill="1" applyBorder="1" applyAlignment="1">
      <alignment vertical="center" wrapText="1"/>
    </xf>
    <xf numFmtId="164" fontId="7" fillId="2" borderId="11" xfId="0" applyNumberFormat="1" applyFont="1" applyFill="1" applyBorder="1" applyAlignment="1">
      <alignment vertical="center" wrapText="1"/>
    </xf>
    <xf numFmtId="0" fontId="7" fillId="5" borderId="6" xfId="0" applyFont="1" applyFill="1" applyBorder="1" applyAlignment="1">
      <alignment horizontal="right" vertical="center" wrapText="1"/>
    </xf>
    <xf numFmtId="10" fontId="1" fillId="2" borderId="43" xfId="0" applyNumberFormat="1" applyFont="1" applyFill="1" applyBorder="1" applyAlignment="1">
      <alignment horizontal="right"/>
    </xf>
    <xf numFmtId="0" fontId="1" fillId="5" borderId="19" xfId="0" applyFont="1" applyFill="1" applyBorder="1" applyAlignment="1">
      <alignment wrapText="1"/>
    </xf>
    <xf numFmtId="0" fontId="4" fillId="3" borderId="10" xfId="0" applyFont="1" applyFill="1" applyBorder="1" applyAlignment="1">
      <alignment wrapText="1"/>
    </xf>
    <xf numFmtId="0" fontId="4" fillId="3" borderId="44" xfId="0" applyFont="1" applyFill="1" applyBorder="1" applyAlignment="1">
      <alignment wrapText="1"/>
    </xf>
    <xf numFmtId="8" fontId="6" fillId="0" borderId="48" xfId="0" applyNumberFormat="1" applyFont="1" applyBorder="1" applyAlignment="1">
      <alignment horizontal="right" vertical="center" wrapText="1"/>
    </xf>
    <xf numFmtId="0" fontId="6" fillId="0" borderId="48" xfId="0" applyFont="1" applyBorder="1" applyAlignment="1">
      <alignment vertical="center" wrapText="1"/>
    </xf>
    <xf numFmtId="0" fontId="4" fillId="2" borderId="1" xfId="0" applyFont="1" applyFill="1" applyBorder="1" applyAlignment="1">
      <alignment horizontal="left" vertical="center" wrapText="1"/>
    </xf>
    <xf numFmtId="0" fontId="4" fillId="3" borderId="42"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1" fillId="10" borderId="33" xfId="1" applyFont="1" applyFill="1" applyBorder="1" applyAlignment="1">
      <alignment horizontal="left" vertical="center" wrapText="1"/>
      <protection locked="0"/>
    </xf>
    <xf numFmtId="0" fontId="21" fillId="10" borderId="34" xfId="1" applyFont="1" applyFill="1" applyBorder="1" applyAlignment="1">
      <alignment horizontal="left" vertical="center" wrapText="1"/>
      <protection locked="0"/>
    </xf>
    <xf numFmtId="0" fontId="21" fillId="10" borderId="35" xfId="1" applyFont="1" applyFill="1" applyBorder="1" applyAlignment="1">
      <alignment horizontal="left" vertical="center" wrapText="1"/>
      <protection locked="0"/>
    </xf>
    <xf numFmtId="0" fontId="21" fillId="10" borderId="22" xfId="1" applyFont="1" applyFill="1" applyBorder="1" applyAlignment="1">
      <alignment horizontal="center" vertical="center" wrapText="1"/>
      <protection locked="0"/>
    </xf>
    <xf numFmtId="0" fontId="21" fillId="10" borderId="23" xfId="1" applyFont="1" applyFill="1" applyBorder="1" applyAlignment="1">
      <alignment horizontal="center" vertical="center" wrapText="1"/>
      <protection locked="0"/>
    </xf>
    <xf numFmtId="0" fontId="21" fillId="10" borderId="24" xfId="1" applyFont="1" applyFill="1" applyBorder="1" applyAlignment="1">
      <alignment horizontal="center" vertical="center" wrapText="1"/>
      <protection locked="0"/>
    </xf>
    <xf numFmtId="0" fontId="23" fillId="0" borderId="25" xfId="1" applyFont="1" applyBorder="1" applyAlignment="1">
      <alignment horizontal="left" vertical="center" wrapText="1"/>
      <protection locked="0"/>
    </xf>
    <xf numFmtId="0" fontId="23" fillId="0" borderId="26" xfId="1" applyFont="1" applyBorder="1" applyAlignment="1">
      <alignment horizontal="left" vertical="center" wrapText="1"/>
      <protection locked="0"/>
    </xf>
    <xf numFmtId="0" fontId="23" fillId="0" borderId="27" xfId="1" applyFont="1" applyBorder="1" applyAlignment="1">
      <alignment horizontal="left" vertical="center" wrapText="1"/>
      <protection locked="0"/>
    </xf>
    <xf numFmtId="0" fontId="23" fillId="0" borderId="28" xfId="1" applyFont="1" applyBorder="1" applyAlignment="1">
      <alignment horizontal="left" vertical="center" wrapText="1"/>
      <protection locked="0"/>
    </xf>
    <xf numFmtId="0" fontId="23" fillId="0" borderId="0" xfId="1" applyFont="1" applyAlignment="1">
      <alignment horizontal="left" vertical="center" wrapText="1"/>
      <protection locked="0"/>
    </xf>
    <xf numFmtId="0" fontId="23" fillId="0" borderId="29" xfId="1" applyFont="1" applyBorder="1" applyAlignment="1">
      <alignment horizontal="left" vertical="center" wrapText="1"/>
      <protection locked="0"/>
    </xf>
    <xf numFmtId="0" fontId="23" fillId="0" borderId="30" xfId="1" applyFont="1" applyBorder="1" applyAlignment="1">
      <alignment horizontal="left" vertical="center" wrapText="1"/>
      <protection locked="0"/>
    </xf>
    <xf numFmtId="0" fontId="23" fillId="0" borderId="31" xfId="1" applyFont="1" applyBorder="1" applyAlignment="1">
      <alignment horizontal="left" vertical="center" wrapText="1"/>
      <protection locked="0"/>
    </xf>
    <xf numFmtId="0" fontId="23" fillId="0" borderId="32" xfId="1" applyFont="1" applyBorder="1" applyAlignment="1">
      <alignment horizontal="left" vertical="center" wrapText="1"/>
      <protection locked="0"/>
    </xf>
    <xf numFmtId="0" fontId="24" fillId="8" borderId="33" xfId="1" applyFont="1" applyFill="1" applyBorder="1" applyAlignment="1">
      <alignment horizontal="left" vertical="center"/>
      <protection locked="0"/>
    </xf>
    <xf numFmtId="0" fontId="24" fillId="8" borderId="34" xfId="1" applyFont="1" applyFill="1" applyBorder="1" applyAlignment="1">
      <alignment horizontal="left" vertical="center"/>
      <protection locked="0"/>
    </xf>
    <xf numFmtId="0" fontId="24" fillId="8" borderId="35" xfId="1" applyFont="1" applyFill="1" applyBorder="1" applyAlignment="1">
      <alignment horizontal="left" vertical="center"/>
      <protection locked="0"/>
    </xf>
    <xf numFmtId="0" fontId="21" fillId="8" borderId="33" xfId="1" applyFont="1" applyFill="1" applyBorder="1" applyAlignment="1">
      <alignment horizontal="left" vertical="center"/>
      <protection locked="0"/>
    </xf>
    <xf numFmtId="0" fontId="21" fillId="8" borderId="34" xfId="1" applyFont="1" applyFill="1" applyBorder="1" applyAlignment="1">
      <alignment horizontal="left" vertical="center"/>
      <protection locked="0"/>
    </xf>
    <xf numFmtId="0" fontId="21" fillId="8" borderId="35" xfId="1" applyFont="1" applyFill="1" applyBorder="1" applyAlignment="1">
      <alignment horizontal="left" vertical="center"/>
      <protection locked="0"/>
    </xf>
    <xf numFmtId="0" fontId="22" fillId="10" borderId="33" xfId="1" applyFont="1" applyFill="1" applyBorder="1" applyAlignment="1">
      <alignment horizontal="left" vertical="center" wrapText="1"/>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24" fillId="8" borderId="33" xfId="1" applyFont="1" applyFill="1" applyBorder="1" applyAlignment="1">
      <alignment horizontal="left" vertical="center" wrapText="1"/>
      <protection locked="0"/>
    </xf>
    <xf numFmtId="0" fontId="24" fillId="8" borderId="34" xfId="1" applyFont="1" applyFill="1" applyBorder="1" applyAlignment="1">
      <alignment horizontal="left" vertical="center" wrapText="1"/>
      <protection locked="0"/>
    </xf>
    <xf numFmtId="0" fontId="24" fillId="8" borderId="35" xfId="1" applyFont="1" applyFill="1" applyBorder="1" applyAlignment="1">
      <alignment horizontal="left" vertical="center" wrapText="1"/>
      <protection locked="0"/>
    </xf>
    <xf numFmtId="0" fontId="23" fillId="0" borderId="36" xfId="1" applyFont="1" applyBorder="1" applyAlignment="1">
      <alignment horizontal="left" vertical="center" wrapText="1"/>
      <protection locked="0"/>
    </xf>
    <xf numFmtId="0" fontId="23" fillId="0" borderId="37" xfId="1" applyFont="1" applyBorder="1" applyAlignment="1">
      <alignment horizontal="left" vertical="center" wrapText="1"/>
      <protection locked="0"/>
    </xf>
    <xf numFmtId="0" fontId="23" fillId="0" borderId="38" xfId="1" applyFont="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1" fillId="0" borderId="35" xfId="1" applyFont="1" applyBorder="1" applyAlignment="1">
      <alignment horizontal="left" vertical="center" wrapText="1"/>
      <protection locked="0"/>
    </xf>
    <xf numFmtId="0" fontId="22" fillId="11" borderId="33" xfId="1" applyFont="1" applyFill="1" applyBorder="1" applyAlignment="1">
      <alignment horizontal="left" vertical="center" wrapText="1"/>
      <protection locked="0"/>
    </xf>
    <xf numFmtId="0" fontId="22" fillId="11" borderId="34" xfId="1" applyFont="1" applyFill="1" applyBorder="1" applyAlignment="1">
      <alignment horizontal="left" vertical="center" wrapText="1"/>
      <protection locked="0"/>
    </xf>
    <xf numFmtId="0" fontId="22" fillId="11" borderId="35" xfId="1" applyFont="1" applyFill="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xf>
    <xf numFmtId="0" fontId="2" fillId="3" borderId="5" xfId="0" applyFont="1" applyFill="1" applyBorder="1" applyAlignment="1">
      <alignment horizontal="center"/>
    </xf>
    <xf numFmtId="0" fontId="2" fillId="3" borderId="6" xfId="0" applyFont="1" applyFill="1" applyBorder="1" applyAlignment="1">
      <alignment horizontal="center"/>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0" fillId="0" borderId="9" xfId="0" applyFont="1" applyBorder="1" applyAlignment="1">
      <alignment horizont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1" fillId="9" borderId="4" xfId="0" applyFont="1" applyFill="1" applyBorder="1" applyAlignment="1">
      <alignment horizontal="left" wrapText="1"/>
    </xf>
    <xf numFmtId="0" fontId="1" fillId="9" borderId="5" xfId="0" applyFont="1" applyFill="1" applyBorder="1" applyAlignment="1">
      <alignment horizontal="left"/>
    </xf>
    <xf numFmtId="164" fontId="1" fillId="9" borderId="5" xfId="0" applyNumberFormat="1" applyFont="1" applyFill="1" applyBorder="1" applyAlignment="1">
      <alignment horizontal="center"/>
    </xf>
    <xf numFmtId="164" fontId="1" fillId="9" borderId="6" xfId="0" applyNumberFormat="1" applyFont="1" applyFill="1" applyBorder="1" applyAlignment="1">
      <alignment horizontal="center"/>
    </xf>
    <xf numFmtId="164" fontId="1" fillId="3" borderId="8" xfId="0" applyNumberFormat="1" applyFont="1" applyFill="1" applyBorder="1" applyAlignment="1">
      <alignment horizontal="center"/>
    </xf>
    <xf numFmtId="164" fontId="1" fillId="3" borderId="9" xfId="0" applyNumberFormat="1" applyFont="1" applyFill="1" applyBorder="1" applyAlignment="1">
      <alignment horizontal="center"/>
    </xf>
    <xf numFmtId="164" fontId="1" fillId="3" borderId="10" xfId="0" applyNumberFormat="1" applyFont="1" applyFill="1" applyBorder="1" applyAlignment="1">
      <alignment horizontal="center"/>
    </xf>
    <xf numFmtId="0" fontId="9"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43"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2" fillId="3" borderId="46" xfId="0" applyFont="1" applyFill="1" applyBorder="1" applyAlignment="1">
      <alignment horizontal="center"/>
    </xf>
    <xf numFmtId="0" fontId="2" fillId="3" borderId="47" xfId="0" applyFont="1" applyFill="1" applyBorder="1" applyAlignment="1">
      <alignment horizontal="center"/>
    </xf>
    <xf numFmtId="0" fontId="2" fillId="3" borderId="44" xfId="0" applyFont="1" applyFill="1" applyBorder="1" applyAlignment="1">
      <alignment horizontal="center"/>
    </xf>
    <xf numFmtId="0" fontId="1" fillId="5" borderId="11"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2" xfId="0" applyFont="1" applyFill="1" applyBorder="1" applyAlignment="1">
      <alignment horizontal="right" vertical="center" wrapText="1"/>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5" fillId="3" borderId="11" xfId="0" applyFont="1" applyFill="1" applyBorder="1" applyAlignment="1">
      <alignment horizontal="left" vertical="top" wrapText="1"/>
    </xf>
    <xf numFmtId="0" fontId="5" fillId="3" borderId="10" xfId="0" applyFont="1" applyFill="1" applyBorder="1" applyAlignment="1">
      <alignment horizontal="left" vertical="top" wrapText="1"/>
    </xf>
    <xf numFmtId="0" fontId="1" fillId="0" borderId="12" xfId="0" applyFont="1" applyBorder="1" applyAlignment="1">
      <alignment horizontal="center" vertical="center" wrapText="1"/>
    </xf>
    <xf numFmtId="2" fontId="1" fillId="0" borderId="9" xfId="0" applyNumberFormat="1" applyFont="1" applyBorder="1" applyAlignment="1">
      <alignment horizontal="center" wrapText="1"/>
    </xf>
    <xf numFmtId="2" fontId="1" fillId="0" borderId="10" xfId="0" applyNumberFormat="1" applyFont="1" applyBorder="1" applyAlignment="1">
      <alignment horizontal="center" wrapText="1"/>
    </xf>
    <xf numFmtId="0" fontId="1" fillId="2" borderId="1" xfId="0" applyFont="1" applyFill="1" applyBorder="1" applyAlignment="1">
      <alignment horizontal="left" wrapText="1"/>
    </xf>
    <xf numFmtId="0" fontId="1" fillId="2" borderId="3" xfId="0" applyFont="1" applyFill="1" applyBorder="1" applyAlignment="1">
      <alignment horizontal="left"/>
    </xf>
    <xf numFmtId="0" fontId="1" fillId="2" borderId="4" xfId="0" applyFont="1" applyFill="1" applyBorder="1" applyAlignment="1">
      <alignment horizontal="left" wrapText="1"/>
    </xf>
    <xf numFmtId="0" fontId="1" fillId="2" borderId="6" xfId="0" applyFont="1" applyFill="1" applyBorder="1" applyAlignment="1">
      <alignment horizontal="left"/>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166" fontId="1" fillId="2" borderId="4" xfId="0" applyNumberFormat="1" applyFont="1" applyFill="1" applyBorder="1" applyAlignment="1">
      <alignment horizontal="center" wrapText="1"/>
    </xf>
    <xf numFmtId="166" fontId="1" fillId="2" borderId="6" xfId="0" applyNumberFormat="1" applyFont="1" applyFill="1" applyBorder="1" applyAlignment="1">
      <alignment horizontal="center"/>
    </xf>
    <xf numFmtId="166" fontId="1" fillId="2" borderId="11" xfId="0" applyNumberFormat="1" applyFont="1" applyFill="1" applyBorder="1" applyAlignment="1">
      <alignment horizontal="center" wrapText="1"/>
    </xf>
    <xf numFmtId="166" fontId="1" fillId="2" borderId="10" xfId="0" applyNumberFormat="1" applyFont="1" applyFill="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166" fontId="1" fillId="9" borderId="4" xfId="0" applyNumberFormat="1" applyFont="1" applyFill="1" applyBorder="1" applyAlignment="1">
      <alignment horizontal="center" wrapText="1"/>
    </xf>
    <xf numFmtId="166" fontId="1" fillId="9" borderId="6" xfId="0" applyNumberFormat="1" applyFont="1" applyFill="1" applyBorder="1" applyAlignment="1">
      <alignment horizontal="center"/>
    </xf>
    <xf numFmtId="166" fontId="1" fillId="0" borderId="11" xfId="0" applyNumberFormat="1" applyFont="1" applyBorder="1" applyAlignment="1">
      <alignment horizontal="center" vertical="center" wrapText="1"/>
    </xf>
    <xf numFmtId="166" fontId="1" fillId="0" borderId="10" xfId="0" applyNumberFormat="1" applyFont="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9" fillId="7" borderId="13" xfId="1" applyFont="1" applyFill="1" applyBorder="1" applyAlignment="1" applyProtection="1">
      <alignment horizontal="center" vertical="center"/>
    </xf>
    <xf numFmtId="0" fontId="9" fillId="7" borderId="14" xfId="1" applyFont="1" applyFill="1" applyBorder="1" applyAlignment="1" applyProtection="1">
      <alignment horizontal="center" vertical="center"/>
    </xf>
    <xf numFmtId="0" fontId="8"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7" borderId="0" xfId="1" applyFont="1" applyFill="1" applyAlignment="1" applyProtection="1">
      <alignment horizontal="center" vertical="top" wrapText="1"/>
    </xf>
    <xf numFmtId="0" fontId="9" fillId="7" borderId="7" xfId="1" applyFont="1" applyFill="1" applyBorder="1" applyAlignment="1" applyProtection="1">
      <alignment horizontal="center" vertical="top"/>
    </xf>
    <xf numFmtId="0" fontId="9" fillId="7"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9F7D06DA-ADEE-4178-BD57-1F29CC2E20F6}"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1" dT="2024-02-27T10:29:22.75" personId="{9F7D06DA-ADEE-4178-BD57-1F29CC2E20F6}" id="{87DDB36C-D9C6-4027-A397-D313D575808B}">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tabSelected="1" workbookViewId="0">
      <selection sqref="A1:J1"/>
    </sheetView>
  </sheetViews>
  <sheetFormatPr baseColWidth="10" defaultRowHeight="14.4" x14ac:dyDescent="0.3"/>
  <cols>
    <col min="1" max="9" width="11.44140625" style="24"/>
    <col min="10" max="10" width="13" style="24" customWidth="1"/>
  </cols>
  <sheetData>
    <row r="1" spans="1:10" ht="38.25" customHeight="1" x14ac:dyDescent="0.3">
      <c r="A1" s="76" t="s">
        <v>97</v>
      </c>
      <c r="B1" s="77"/>
      <c r="C1" s="77"/>
      <c r="D1" s="77"/>
      <c r="E1" s="77"/>
      <c r="F1" s="77"/>
      <c r="G1" s="77"/>
      <c r="H1" s="77"/>
      <c r="I1" s="77"/>
      <c r="J1" s="78"/>
    </row>
    <row r="2" spans="1:10" x14ac:dyDescent="0.3">
      <c r="A2" s="79" t="s">
        <v>21</v>
      </c>
      <c r="B2" s="80"/>
      <c r="C2" s="80"/>
      <c r="D2" s="80"/>
      <c r="E2" s="80"/>
      <c r="F2" s="80"/>
      <c r="G2" s="80"/>
      <c r="H2" s="80"/>
      <c r="I2" s="80"/>
      <c r="J2" s="81"/>
    </row>
    <row r="3" spans="1:10" x14ac:dyDescent="0.3">
      <c r="A3" s="82"/>
      <c r="B3" s="83"/>
      <c r="C3" s="83"/>
      <c r="D3" s="83"/>
      <c r="E3" s="83"/>
      <c r="F3" s="83"/>
      <c r="G3" s="83"/>
      <c r="H3" s="83"/>
      <c r="I3" s="83"/>
      <c r="J3" s="84"/>
    </row>
    <row r="4" spans="1:10" x14ac:dyDescent="0.3">
      <c r="A4" s="82"/>
      <c r="B4" s="83"/>
      <c r="C4" s="83"/>
      <c r="D4" s="83"/>
      <c r="E4" s="83"/>
      <c r="F4" s="83"/>
      <c r="G4" s="83"/>
      <c r="H4" s="83"/>
      <c r="I4" s="83"/>
      <c r="J4" s="84"/>
    </row>
    <row r="5" spans="1:10" x14ac:dyDescent="0.3">
      <c r="A5" s="85"/>
      <c r="B5" s="86"/>
      <c r="C5" s="86"/>
      <c r="D5" s="86"/>
      <c r="E5" s="86"/>
      <c r="F5" s="86"/>
      <c r="G5" s="86"/>
      <c r="H5" s="86"/>
      <c r="I5" s="86"/>
      <c r="J5" s="87"/>
    </row>
    <row r="6" spans="1:10" x14ac:dyDescent="0.3">
      <c r="A6" s="73" t="s">
        <v>22</v>
      </c>
      <c r="B6" s="74"/>
      <c r="C6" s="74"/>
      <c r="D6" s="74"/>
      <c r="E6" s="74"/>
      <c r="F6" s="74"/>
      <c r="G6" s="74"/>
      <c r="H6" s="74"/>
      <c r="I6" s="74"/>
      <c r="J6" s="75"/>
    </row>
    <row r="7" spans="1:10" x14ac:dyDescent="0.3">
      <c r="A7" s="79" t="s">
        <v>23</v>
      </c>
      <c r="B7" s="80"/>
      <c r="C7" s="80"/>
      <c r="D7" s="80"/>
      <c r="E7" s="80"/>
      <c r="F7" s="80"/>
      <c r="G7" s="80"/>
      <c r="H7" s="80"/>
      <c r="I7" s="80"/>
      <c r="J7" s="81"/>
    </row>
    <row r="8" spans="1:10" x14ac:dyDescent="0.3">
      <c r="A8" s="85"/>
      <c r="B8" s="86"/>
      <c r="C8" s="86"/>
      <c r="D8" s="86"/>
      <c r="E8" s="86"/>
      <c r="F8" s="86"/>
      <c r="G8" s="86"/>
      <c r="H8" s="86"/>
      <c r="I8" s="86"/>
      <c r="J8" s="87"/>
    </row>
    <row r="9" spans="1:10" x14ac:dyDescent="0.3">
      <c r="A9" s="88" t="s">
        <v>24</v>
      </c>
      <c r="B9" s="89"/>
      <c r="C9" s="89"/>
      <c r="D9" s="89"/>
      <c r="E9" s="89"/>
      <c r="F9" s="89"/>
      <c r="G9" s="89"/>
      <c r="H9" s="89"/>
      <c r="I9" s="89"/>
      <c r="J9" s="90"/>
    </row>
    <row r="10" spans="1:10" x14ac:dyDescent="0.3">
      <c r="A10" s="79" t="s">
        <v>25</v>
      </c>
      <c r="B10" s="80"/>
      <c r="C10" s="80"/>
      <c r="D10" s="80"/>
      <c r="E10" s="80"/>
      <c r="F10" s="80"/>
      <c r="G10" s="80"/>
      <c r="H10" s="80"/>
      <c r="I10" s="80"/>
      <c r="J10" s="81"/>
    </row>
    <row r="11" spans="1:10" x14ac:dyDescent="0.3">
      <c r="A11" s="85"/>
      <c r="B11" s="86"/>
      <c r="C11" s="86"/>
      <c r="D11" s="86"/>
      <c r="E11" s="86"/>
      <c r="F11" s="86"/>
      <c r="G11" s="86"/>
      <c r="H11" s="86"/>
      <c r="I11" s="86"/>
      <c r="J11" s="87"/>
    </row>
    <row r="12" spans="1:10" x14ac:dyDescent="0.3">
      <c r="A12" s="91" t="s">
        <v>26</v>
      </c>
      <c r="B12" s="92"/>
      <c r="C12" s="92"/>
      <c r="D12" s="92"/>
      <c r="E12" s="92"/>
      <c r="F12" s="92"/>
      <c r="G12" s="92"/>
      <c r="H12" s="92"/>
      <c r="I12" s="92"/>
      <c r="J12" s="93"/>
    </row>
    <row r="13" spans="1:10" x14ac:dyDescent="0.3">
      <c r="A13" s="79" t="s">
        <v>27</v>
      </c>
      <c r="B13" s="80"/>
      <c r="C13" s="80"/>
      <c r="D13" s="80"/>
      <c r="E13" s="80"/>
      <c r="F13" s="80"/>
      <c r="G13" s="80"/>
      <c r="H13" s="80"/>
      <c r="I13" s="80"/>
      <c r="J13" s="81"/>
    </row>
    <row r="14" spans="1:10" x14ac:dyDescent="0.3">
      <c r="A14" s="85"/>
      <c r="B14" s="86"/>
      <c r="C14" s="86"/>
      <c r="D14" s="86"/>
      <c r="E14" s="86"/>
      <c r="F14" s="86"/>
      <c r="G14" s="86"/>
      <c r="H14" s="86"/>
      <c r="I14" s="86"/>
      <c r="J14" s="87"/>
    </row>
    <row r="15" spans="1:10" x14ac:dyDescent="0.3">
      <c r="A15" s="94" t="s">
        <v>28</v>
      </c>
      <c r="B15" s="74"/>
      <c r="C15" s="74"/>
      <c r="D15" s="74"/>
      <c r="E15" s="74"/>
      <c r="F15" s="74"/>
      <c r="G15" s="74"/>
      <c r="H15" s="74"/>
      <c r="I15" s="74"/>
      <c r="J15" s="75"/>
    </row>
    <row r="16" spans="1:10" x14ac:dyDescent="0.3">
      <c r="A16" s="95" t="s">
        <v>69</v>
      </c>
      <c r="B16" s="96"/>
      <c r="C16" s="96"/>
      <c r="D16" s="96"/>
      <c r="E16" s="96"/>
      <c r="F16" s="96"/>
      <c r="G16" s="96"/>
      <c r="H16" s="96"/>
      <c r="I16" s="96"/>
      <c r="J16" s="97"/>
    </row>
    <row r="17" spans="1:10" x14ac:dyDescent="0.3">
      <c r="A17" s="98"/>
      <c r="B17" s="99"/>
      <c r="C17" s="99"/>
      <c r="D17" s="99"/>
      <c r="E17" s="99"/>
      <c r="F17" s="99"/>
      <c r="G17" s="99"/>
      <c r="H17" s="99"/>
      <c r="I17" s="99"/>
      <c r="J17" s="100"/>
    </row>
    <row r="18" spans="1:10" x14ac:dyDescent="0.3">
      <c r="A18" s="98"/>
      <c r="B18" s="99"/>
      <c r="C18" s="99"/>
      <c r="D18" s="99"/>
      <c r="E18" s="99"/>
      <c r="F18" s="99"/>
      <c r="G18" s="99"/>
      <c r="H18" s="99"/>
      <c r="I18" s="99"/>
      <c r="J18" s="100"/>
    </row>
    <row r="19" spans="1:10" x14ac:dyDescent="0.3">
      <c r="A19" s="98"/>
      <c r="B19" s="99"/>
      <c r="C19" s="99"/>
      <c r="D19" s="99"/>
      <c r="E19" s="99"/>
      <c r="F19" s="99"/>
      <c r="G19" s="99"/>
      <c r="H19" s="99"/>
      <c r="I19" s="99"/>
      <c r="J19" s="100"/>
    </row>
    <row r="20" spans="1:10" x14ac:dyDescent="0.3">
      <c r="A20" s="98"/>
      <c r="B20" s="99"/>
      <c r="C20" s="99"/>
      <c r="D20" s="99"/>
      <c r="E20" s="99"/>
      <c r="F20" s="99"/>
      <c r="G20" s="99"/>
      <c r="H20" s="99"/>
      <c r="I20" s="99"/>
      <c r="J20" s="100"/>
    </row>
    <row r="21" spans="1:10" x14ac:dyDescent="0.3">
      <c r="A21" s="98"/>
      <c r="B21" s="99"/>
      <c r="C21" s="99"/>
      <c r="D21" s="99"/>
      <c r="E21" s="99"/>
      <c r="F21" s="99"/>
      <c r="G21" s="99"/>
      <c r="H21" s="99"/>
      <c r="I21" s="99"/>
      <c r="J21" s="100"/>
    </row>
    <row r="22" spans="1:10" x14ac:dyDescent="0.3">
      <c r="A22" s="98"/>
      <c r="B22" s="99"/>
      <c r="C22" s="99"/>
      <c r="D22" s="99"/>
      <c r="E22" s="99"/>
      <c r="F22" s="99"/>
      <c r="G22" s="99"/>
      <c r="H22" s="99"/>
      <c r="I22" s="99"/>
      <c r="J22" s="100"/>
    </row>
    <row r="23" spans="1:10" ht="97.5" customHeight="1" x14ac:dyDescent="0.3">
      <c r="A23" s="101"/>
      <c r="B23" s="102"/>
      <c r="C23" s="102"/>
      <c r="D23" s="102"/>
      <c r="E23" s="102"/>
      <c r="F23" s="102"/>
      <c r="G23" s="102"/>
      <c r="H23" s="102"/>
      <c r="I23" s="102"/>
      <c r="J23" s="103"/>
    </row>
    <row r="24" spans="1:10" ht="23.25" customHeight="1" x14ac:dyDescent="0.3">
      <c r="A24" s="79" t="s">
        <v>29</v>
      </c>
      <c r="B24" s="80"/>
      <c r="C24" s="80"/>
      <c r="D24" s="80"/>
      <c r="E24" s="80"/>
      <c r="F24" s="80"/>
      <c r="G24" s="80"/>
      <c r="H24" s="80"/>
      <c r="I24" s="80"/>
      <c r="J24" s="81"/>
    </row>
    <row r="25" spans="1:10" ht="17.25" customHeight="1" x14ac:dyDescent="0.3">
      <c r="A25" s="82"/>
      <c r="B25" s="83"/>
      <c r="C25" s="83"/>
      <c r="D25" s="83"/>
      <c r="E25" s="83"/>
      <c r="F25" s="83"/>
      <c r="G25" s="83"/>
      <c r="H25" s="83"/>
      <c r="I25" s="83"/>
      <c r="J25" s="84"/>
    </row>
    <row r="26" spans="1:10" x14ac:dyDescent="0.3">
      <c r="A26" s="82"/>
      <c r="B26" s="83"/>
      <c r="C26" s="83"/>
      <c r="D26" s="83"/>
      <c r="E26" s="83"/>
      <c r="F26" s="83"/>
      <c r="G26" s="83"/>
      <c r="H26" s="83"/>
      <c r="I26" s="83"/>
      <c r="J26" s="84"/>
    </row>
    <row r="27" spans="1:10" x14ac:dyDescent="0.3">
      <c r="A27" s="82"/>
      <c r="B27" s="83"/>
      <c r="C27" s="83"/>
      <c r="D27" s="83"/>
      <c r="E27" s="83"/>
      <c r="F27" s="83"/>
      <c r="G27" s="83"/>
      <c r="H27" s="83"/>
      <c r="I27" s="83"/>
      <c r="J27" s="84"/>
    </row>
    <row r="28" spans="1:10" x14ac:dyDescent="0.3">
      <c r="A28" s="85"/>
      <c r="B28" s="86"/>
      <c r="C28" s="86"/>
      <c r="D28" s="86"/>
      <c r="E28" s="86"/>
      <c r="F28" s="86"/>
      <c r="G28" s="86"/>
      <c r="H28" s="86"/>
      <c r="I28" s="86"/>
      <c r="J28" s="87"/>
    </row>
    <row r="29" spans="1:10" ht="33" customHeight="1" x14ac:dyDescent="0.3">
      <c r="A29" s="73" t="s">
        <v>30</v>
      </c>
      <c r="B29" s="74"/>
      <c r="C29" s="74"/>
      <c r="D29" s="74"/>
      <c r="E29" s="74"/>
      <c r="F29" s="74"/>
      <c r="G29" s="74"/>
      <c r="H29" s="74"/>
      <c r="I29" s="74"/>
      <c r="J29" s="75"/>
    </row>
    <row r="30" spans="1:10" ht="39" customHeight="1" x14ac:dyDescent="0.3">
      <c r="A30" s="110" t="s">
        <v>31</v>
      </c>
      <c r="B30" s="111"/>
      <c r="C30" s="111"/>
      <c r="D30" s="111"/>
      <c r="E30" s="111"/>
      <c r="F30" s="111"/>
      <c r="G30" s="111"/>
      <c r="H30" s="111"/>
      <c r="I30" s="111"/>
      <c r="J30" s="112"/>
    </row>
    <row r="31" spans="1:10" ht="15" customHeight="1" x14ac:dyDescent="0.3">
      <c r="A31" s="113" t="s">
        <v>32</v>
      </c>
      <c r="B31" s="114"/>
      <c r="C31" s="114"/>
      <c r="D31" s="114"/>
      <c r="E31" s="114"/>
      <c r="F31" s="114"/>
      <c r="G31" s="114"/>
      <c r="H31" s="114"/>
      <c r="I31" s="114"/>
      <c r="J31" s="115"/>
    </row>
    <row r="32" spans="1:10" ht="86.4" customHeight="1" x14ac:dyDescent="0.3">
      <c r="A32" s="110" t="s">
        <v>33</v>
      </c>
      <c r="B32" s="116"/>
      <c r="C32" s="116"/>
      <c r="D32" s="116"/>
      <c r="E32" s="116"/>
      <c r="F32" s="116"/>
      <c r="G32" s="116"/>
      <c r="H32" s="116"/>
      <c r="I32" s="116"/>
      <c r="J32" s="117"/>
    </row>
    <row r="33" spans="1:10" x14ac:dyDescent="0.3">
      <c r="A33" s="104" t="s">
        <v>2</v>
      </c>
      <c r="B33" s="105"/>
      <c r="C33" s="105"/>
      <c r="D33" s="105"/>
      <c r="E33" s="105"/>
      <c r="F33" s="105"/>
      <c r="G33" s="105"/>
      <c r="H33" s="105"/>
      <c r="I33" s="105"/>
      <c r="J33" s="106"/>
    </row>
    <row r="34" spans="1:10" x14ac:dyDescent="0.3">
      <c r="A34" s="82" t="s">
        <v>34</v>
      </c>
      <c r="B34" s="83"/>
      <c r="C34" s="83"/>
      <c r="D34" s="83"/>
      <c r="E34" s="83"/>
      <c r="F34" s="83"/>
      <c r="G34" s="83"/>
      <c r="H34" s="83"/>
      <c r="I34" s="83"/>
      <c r="J34" s="84"/>
    </row>
    <row r="35" spans="1:10" x14ac:dyDescent="0.3">
      <c r="A35" s="82"/>
      <c r="B35" s="83"/>
      <c r="C35" s="83"/>
      <c r="D35" s="83"/>
      <c r="E35" s="83"/>
      <c r="F35" s="83"/>
      <c r="G35" s="83"/>
      <c r="H35" s="83"/>
      <c r="I35" s="83"/>
      <c r="J35" s="84"/>
    </row>
    <row r="36" spans="1:10" x14ac:dyDescent="0.3">
      <c r="A36" s="82"/>
      <c r="B36" s="83"/>
      <c r="C36" s="83"/>
      <c r="D36" s="83"/>
      <c r="E36" s="83"/>
      <c r="F36" s="83"/>
      <c r="G36" s="83"/>
      <c r="H36" s="83"/>
      <c r="I36" s="83"/>
      <c r="J36" s="84"/>
    </row>
    <row r="37" spans="1:10" x14ac:dyDescent="0.3">
      <c r="A37" s="82"/>
      <c r="B37" s="83"/>
      <c r="C37" s="83"/>
      <c r="D37" s="83"/>
      <c r="E37" s="83"/>
      <c r="F37" s="83"/>
      <c r="G37" s="83"/>
      <c r="H37" s="83"/>
      <c r="I37" s="83"/>
      <c r="J37" s="84"/>
    </row>
    <row r="38" spans="1:10" ht="40.5" customHeight="1" thickBot="1" x14ac:dyDescent="0.35">
      <c r="A38" s="107"/>
      <c r="B38" s="108"/>
      <c r="C38" s="108"/>
      <c r="D38" s="108"/>
      <c r="E38" s="108"/>
      <c r="F38" s="108"/>
      <c r="G38" s="108"/>
      <c r="H38" s="108"/>
      <c r="I38" s="108"/>
      <c r="J38" s="109"/>
    </row>
    <row r="39" spans="1:10" x14ac:dyDescent="0.3">
      <c r="A39" s="22"/>
      <c r="B39" s="22"/>
      <c r="C39" s="22"/>
      <c r="D39" s="22"/>
      <c r="E39" s="22"/>
      <c r="F39" s="22"/>
      <c r="G39" s="22"/>
      <c r="H39" s="22"/>
      <c r="I39" s="22"/>
      <c r="J39" s="22"/>
    </row>
    <row r="40" spans="1:10" x14ac:dyDescent="0.3">
      <c r="A40" s="23"/>
      <c r="B40" s="23"/>
      <c r="C40" s="23"/>
      <c r="D40" s="23"/>
      <c r="E40" s="23"/>
      <c r="F40" s="23"/>
      <c r="G40" s="23"/>
      <c r="H40" s="23"/>
      <c r="I40" s="23"/>
      <c r="J40" s="23"/>
    </row>
  </sheetData>
  <mergeCells count="17">
    <mergeCell ref="A33:J33"/>
    <mergeCell ref="A34:J38"/>
    <mergeCell ref="A30:J30"/>
    <mergeCell ref="A31:J31"/>
    <mergeCell ref="A32:J32"/>
    <mergeCell ref="A29:J29"/>
    <mergeCell ref="A1:J1"/>
    <mergeCell ref="A2:J5"/>
    <mergeCell ref="A6:J6"/>
    <mergeCell ref="A7:J8"/>
    <mergeCell ref="A9:J9"/>
    <mergeCell ref="A10:J11"/>
    <mergeCell ref="A12:J12"/>
    <mergeCell ref="A13:J14"/>
    <mergeCell ref="A15:J15"/>
    <mergeCell ref="A16:J23"/>
    <mergeCell ref="A24:J28"/>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4"/>
  <sheetViews>
    <sheetView zoomScale="80" zoomScaleNormal="80" workbookViewId="0"/>
  </sheetViews>
  <sheetFormatPr baseColWidth="10" defaultColWidth="9.109375" defaultRowHeight="14.4" x14ac:dyDescent="0.3"/>
  <cols>
    <col min="1" max="1" width="6.44140625" style="15" customWidth="1"/>
    <col min="2" max="2" width="53.44140625" style="1" customWidth="1"/>
    <col min="3" max="3" width="11.44140625" style="1" customWidth="1"/>
    <col min="4" max="4" width="14.88671875" style="1" customWidth="1"/>
    <col min="5" max="5" width="12.5546875" style="1" customWidth="1"/>
    <col min="6" max="6" width="14" style="16" customWidth="1"/>
    <col min="8" max="8" width="40.44140625" customWidth="1"/>
    <col min="9" max="9" width="36.44140625" customWidth="1"/>
  </cols>
  <sheetData>
    <row r="1" spans="1:9" x14ac:dyDescent="0.3">
      <c r="A1" s="21" t="s">
        <v>95</v>
      </c>
      <c r="B1"/>
      <c r="C1"/>
      <c r="D1"/>
      <c r="E1"/>
      <c r="F1"/>
    </row>
    <row r="2" spans="1:9" x14ac:dyDescent="0.3">
      <c r="A2" s="21" t="s">
        <v>96</v>
      </c>
      <c r="B2"/>
      <c r="C2"/>
      <c r="D2"/>
      <c r="E2"/>
      <c r="F2"/>
    </row>
    <row r="3" spans="1:9" ht="15" thickBot="1" x14ac:dyDescent="0.35">
      <c r="A3" s="21"/>
      <c r="B3"/>
      <c r="C3"/>
      <c r="D3"/>
      <c r="E3"/>
      <c r="F3"/>
    </row>
    <row r="4" spans="1:9" ht="30.75" customHeight="1" x14ac:dyDescent="0.3">
      <c r="A4" s="118" t="s">
        <v>40</v>
      </c>
      <c r="B4" s="119"/>
      <c r="C4" s="120"/>
      <c r="D4" s="120"/>
      <c r="E4" s="120"/>
      <c r="F4" s="121"/>
      <c r="H4" s="169"/>
      <c r="I4" s="170"/>
    </row>
    <row r="5" spans="1:9" ht="27.75" customHeight="1" x14ac:dyDescent="0.3">
      <c r="A5" s="122" t="s">
        <v>41</v>
      </c>
      <c r="B5" s="123"/>
      <c r="C5" s="124"/>
      <c r="D5" s="124"/>
      <c r="E5" s="124"/>
      <c r="F5" s="125"/>
      <c r="H5" s="171"/>
      <c r="I5" s="172"/>
    </row>
    <row r="6" spans="1:9" ht="27.75" customHeight="1" x14ac:dyDescent="0.3">
      <c r="A6" s="128" t="s">
        <v>42</v>
      </c>
      <c r="B6" s="129"/>
      <c r="C6" s="130"/>
      <c r="D6" s="131"/>
      <c r="E6" s="131"/>
      <c r="F6" s="132"/>
      <c r="H6" s="173"/>
      <c r="I6" s="174"/>
    </row>
    <row r="7" spans="1:9" ht="50.25" customHeight="1" x14ac:dyDescent="0.3">
      <c r="A7" s="122" t="s">
        <v>43</v>
      </c>
      <c r="B7" s="123"/>
      <c r="C7" s="126">
        <f>F70</f>
        <v>6300</v>
      </c>
      <c r="D7" s="126"/>
      <c r="E7" s="126"/>
      <c r="F7" s="127"/>
      <c r="H7" s="175">
        <f>H70</f>
        <v>0</v>
      </c>
      <c r="I7" s="176"/>
    </row>
    <row r="8" spans="1:9" ht="35.25" customHeight="1" x14ac:dyDescent="0.3">
      <c r="A8" s="128" t="s">
        <v>44</v>
      </c>
      <c r="B8" s="129"/>
      <c r="C8" s="141">
        <f>F78</f>
        <v>0</v>
      </c>
      <c r="D8" s="142"/>
      <c r="E8" s="142"/>
      <c r="F8" s="143"/>
      <c r="H8" s="177">
        <f>H78</f>
        <v>0</v>
      </c>
      <c r="I8" s="178"/>
    </row>
    <row r="9" spans="1:9" ht="18" customHeight="1" x14ac:dyDescent="0.3">
      <c r="A9" s="133"/>
      <c r="B9" s="133"/>
      <c r="C9" s="133"/>
      <c r="D9" s="133"/>
      <c r="E9" s="133"/>
      <c r="F9" s="133"/>
      <c r="H9" s="179"/>
      <c r="I9" s="180"/>
    </row>
    <row r="10" spans="1:9" ht="30.75" customHeight="1" x14ac:dyDescent="0.3">
      <c r="A10" s="137" t="s">
        <v>45</v>
      </c>
      <c r="B10" s="138"/>
      <c r="C10" s="139">
        <f>F79</f>
        <v>6300</v>
      </c>
      <c r="D10" s="139"/>
      <c r="E10" s="139"/>
      <c r="F10" s="140"/>
      <c r="H10" s="181">
        <f>H79</f>
        <v>0</v>
      </c>
      <c r="I10" s="182"/>
    </row>
    <row r="11" spans="1:9" ht="30.75" customHeight="1" x14ac:dyDescent="0.3">
      <c r="A11" s="150" t="s">
        <v>78</v>
      </c>
      <c r="B11" s="151"/>
      <c r="C11" s="151"/>
      <c r="D11" s="151"/>
      <c r="E11" s="151"/>
      <c r="F11" s="152"/>
      <c r="H11" s="183" t="s">
        <v>80</v>
      </c>
      <c r="I11" s="184"/>
    </row>
    <row r="12" spans="1:9" ht="63.75" customHeight="1" x14ac:dyDescent="0.3">
      <c r="A12" s="150" t="s">
        <v>79</v>
      </c>
      <c r="B12" s="151"/>
      <c r="C12" s="151"/>
      <c r="D12" s="166"/>
      <c r="E12" s="167">
        <v>0</v>
      </c>
      <c r="F12" s="168"/>
      <c r="H12" s="58" t="s">
        <v>81</v>
      </c>
      <c r="I12" s="47">
        <v>0</v>
      </c>
    </row>
    <row r="13" spans="1:9" ht="79.2" x14ac:dyDescent="0.3">
      <c r="A13" s="2" t="s">
        <v>0</v>
      </c>
      <c r="B13" s="3" t="s">
        <v>46</v>
      </c>
      <c r="C13" s="4" t="s">
        <v>36</v>
      </c>
      <c r="D13" s="4" t="s">
        <v>37</v>
      </c>
      <c r="E13" s="4" t="s">
        <v>38</v>
      </c>
      <c r="F13" s="5" t="s">
        <v>39</v>
      </c>
      <c r="H13" s="48" t="s">
        <v>82</v>
      </c>
      <c r="I13" s="5" t="s">
        <v>83</v>
      </c>
    </row>
    <row r="14" spans="1:9" ht="31.5" customHeight="1" x14ac:dyDescent="0.3">
      <c r="A14" s="6">
        <v>1</v>
      </c>
      <c r="B14" s="144" t="s">
        <v>61</v>
      </c>
      <c r="C14" s="145"/>
      <c r="D14" s="145"/>
      <c r="E14" s="145"/>
      <c r="F14" s="146"/>
      <c r="H14" s="164" t="s">
        <v>84</v>
      </c>
      <c r="I14" s="165"/>
    </row>
    <row r="15" spans="1:9" x14ac:dyDescent="0.3">
      <c r="A15" s="7">
        <v>1.1000000000000001</v>
      </c>
      <c r="B15" s="27" t="s">
        <v>9</v>
      </c>
      <c r="C15" s="27" t="s">
        <v>16</v>
      </c>
      <c r="D15" s="29">
        <v>400</v>
      </c>
      <c r="E15" s="27">
        <v>7</v>
      </c>
      <c r="F15" s="30">
        <f t="shared" ref="F15:F20" si="0">D15*E15</f>
        <v>2800</v>
      </c>
      <c r="H15" s="49">
        <v>0</v>
      </c>
      <c r="I15" s="50"/>
    </row>
    <row r="16" spans="1:9" x14ac:dyDescent="0.3">
      <c r="A16" s="7">
        <v>1.2</v>
      </c>
      <c r="B16" s="27"/>
      <c r="C16" s="27"/>
      <c r="D16" s="29"/>
      <c r="E16" s="27"/>
      <c r="F16" s="44">
        <f t="shared" si="0"/>
        <v>0</v>
      </c>
      <c r="H16" s="49">
        <v>0</v>
      </c>
      <c r="I16" s="50"/>
    </row>
    <row r="17" spans="1:9" x14ac:dyDescent="0.3">
      <c r="A17" s="7">
        <v>1.3</v>
      </c>
      <c r="B17" s="8"/>
      <c r="C17" s="8"/>
      <c r="D17" s="9"/>
      <c r="E17" s="8"/>
      <c r="F17" s="10">
        <f t="shared" si="0"/>
        <v>0</v>
      </c>
      <c r="H17" s="49">
        <v>0</v>
      </c>
      <c r="I17" s="51"/>
    </row>
    <row r="18" spans="1:9" x14ac:dyDescent="0.3">
      <c r="A18" s="7">
        <v>1.4</v>
      </c>
      <c r="B18" s="8"/>
      <c r="C18" s="8"/>
      <c r="D18" s="9"/>
      <c r="E18" s="8"/>
      <c r="F18" s="10">
        <f t="shared" si="0"/>
        <v>0</v>
      </c>
      <c r="H18" s="49">
        <v>0</v>
      </c>
      <c r="I18" s="51"/>
    </row>
    <row r="19" spans="1:9" x14ac:dyDescent="0.3">
      <c r="A19" s="7">
        <v>1.5</v>
      </c>
      <c r="B19" s="8"/>
      <c r="C19" s="8"/>
      <c r="D19" s="9"/>
      <c r="E19" s="8"/>
      <c r="F19" s="10">
        <f t="shared" si="0"/>
        <v>0</v>
      </c>
      <c r="H19" s="49">
        <v>0</v>
      </c>
      <c r="I19" s="51"/>
    </row>
    <row r="20" spans="1:9" x14ac:dyDescent="0.3">
      <c r="A20" s="7">
        <v>1.6</v>
      </c>
      <c r="B20" s="8"/>
      <c r="C20" s="8"/>
      <c r="D20" s="9"/>
      <c r="E20" s="8"/>
      <c r="F20" s="10">
        <f t="shared" si="0"/>
        <v>0</v>
      </c>
      <c r="H20" s="49">
        <v>0</v>
      </c>
      <c r="I20" s="51"/>
    </row>
    <row r="21" spans="1:9" x14ac:dyDescent="0.3">
      <c r="A21" s="134" t="s">
        <v>48</v>
      </c>
      <c r="B21" s="135"/>
      <c r="C21" s="135"/>
      <c r="D21" s="135"/>
      <c r="E21" s="136"/>
      <c r="F21" s="11">
        <f>SUM(F15:F20)</f>
        <v>2800</v>
      </c>
      <c r="H21" s="59">
        <f>SUM(H15:H20)</f>
        <v>0</v>
      </c>
      <c r="I21" s="60"/>
    </row>
    <row r="22" spans="1:9" ht="29.25" customHeight="1" x14ac:dyDescent="0.3">
      <c r="A22" s="6">
        <v>2</v>
      </c>
      <c r="B22" s="144" t="s">
        <v>47</v>
      </c>
      <c r="C22" s="145"/>
      <c r="D22" s="145"/>
      <c r="E22" s="145"/>
      <c r="F22" s="146"/>
      <c r="H22" s="164" t="s">
        <v>85</v>
      </c>
      <c r="I22" s="165"/>
    </row>
    <row r="23" spans="1:9" x14ac:dyDescent="0.3">
      <c r="A23" s="7">
        <v>2.1</v>
      </c>
      <c r="B23" s="27" t="s">
        <v>13</v>
      </c>
      <c r="C23" s="27" t="s">
        <v>16</v>
      </c>
      <c r="D23" s="29">
        <v>500</v>
      </c>
      <c r="E23" s="27">
        <v>7</v>
      </c>
      <c r="F23" s="30">
        <f t="shared" ref="F23:F28" si="1">D23*E23</f>
        <v>3500</v>
      </c>
      <c r="H23" s="49">
        <v>0</v>
      </c>
      <c r="I23" s="50"/>
    </row>
    <row r="24" spans="1:9" x14ac:dyDescent="0.3">
      <c r="A24" s="7">
        <v>2.2000000000000002</v>
      </c>
      <c r="B24" s="27"/>
      <c r="C24" s="27"/>
      <c r="D24" s="29"/>
      <c r="E24" s="27"/>
      <c r="F24" s="44">
        <f t="shared" si="1"/>
        <v>0</v>
      </c>
      <c r="H24" s="49">
        <v>0</v>
      </c>
      <c r="I24" s="50"/>
    </row>
    <row r="25" spans="1:9" x14ac:dyDescent="0.3">
      <c r="A25" s="7">
        <v>2.2999999999999998</v>
      </c>
      <c r="B25" s="8"/>
      <c r="C25" s="8"/>
      <c r="D25" s="9"/>
      <c r="E25" s="8"/>
      <c r="F25" s="10">
        <f t="shared" si="1"/>
        <v>0</v>
      </c>
      <c r="H25" s="49">
        <v>0</v>
      </c>
      <c r="I25" s="51"/>
    </row>
    <row r="26" spans="1:9" x14ac:dyDescent="0.3">
      <c r="A26" s="7">
        <v>2.4</v>
      </c>
      <c r="B26" s="8"/>
      <c r="C26" s="8"/>
      <c r="D26" s="9"/>
      <c r="E26" s="8"/>
      <c r="F26" s="10">
        <f t="shared" si="1"/>
        <v>0</v>
      </c>
      <c r="H26" s="49">
        <v>0</v>
      </c>
      <c r="I26" s="51"/>
    </row>
    <row r="27" spans="1:9" x14ac:dyDescent="0.3">
      <c r="A27" s="7">
        <v>2.5</v>
      </c>
      <c r="B27" s="8"/>
      <c r="C27" s="8"/>
      <c r="D27" s="9"/>
      <c r="E27" s="8"/>
      <c r="F27" s="10">
        <f t="shared" si="1"/>
        <v>0</v>
      </c>
      <c r="H27" s="49">
        <v>0</v>
      </c>
      <c r="I27" s="52"/>
    </row>
    <row r="28" spans="1:9" x14ac:dyDescent="0.3">
      <c r="A28" s="7">
        <v>2.6</v>
      </c>
      <c r="B28" s="8"/>
      <c r="C28" s="8"/>
      <c r="D28" s="9"/>
      <c r="E28" s="8"/>
      <c r="F28" s="10">
        <f t="shared" si="1"/>
        <v>0</v>
      </c>
      <c r="H28" s="49">
        <v>0</v>
      </c>
      <c r="I28" s="51"/>
    </row>
    <row r="29" spans="1:9" x14ac:dyDescent="0.3">
      <c r="A29" s="134" t="s">
        <v>49</v>
      </c>
      <c r="B29" s="135"/>
      <c r="C29" s="135"/>
      <c r="D29" s="135"/>
      <c r="E29" s="136"/>
      <c r="F29" s="11">
        <f>SUM(F23:F28)</f>
        <v>3500</v>
      </c>
      <c r="H29" s="59">
        <f>SUM(H23:H28)</f>
        <v>0</v>
      </c>
      <c r="I29" s="60"/>
    </row>
    <row r="30" spans="1:9" ht="30.75" customHeight="1" x14ac:dyDescent="0.3">
      <c r="A30" s="6">
        <v>3</v>
      </c>
      <c r="B30" s="147" t="s">
        <v>51</v>
      </c>
      <c r="C30" s="148"/>
      <c r="D30" s="148"/>
      <c r="E30" s="148"/>
      <c r="F30" s="149"/>
      <c r="H30" s="164" t="s">
        <v>51</v>
      </c>
      <c r="I30" s="165"/>
    </row>
    <row r="31" spans="1:9" x14ac:dyDescent="0.3">
      <c r="A31" s="7">
        <v>3.1</v>
      </c>
      <c r="B31" s="27" t="s">
        <v>10</v>
      </c>
      <c r="C31" s="27"/>
      <c r="D31" s="29"/>
      <c r="E31" s="27"/>
      <c r="F31" s="44">
        <f t="shared" ref="F31:F36" si="2">D31*E31</f>
        <v>0</v>
      </c>
      <c r="H31" s="49">
        <v>0</v>
      </c>
      <c r="I31" s="53"/>
    </row>
    <row r="32" spans="1:9" x14ac:dyDescent="0.3">
      <c r="A32" s="7">
        <v>3.2</v>
      </c>
      <c r="B32" s="27" t="s">
        <v>11</v>
      </c>
      <c r="C32" s="8"/>
      <c r="D32" s="9"/>
      <c r="E32" s="8"/>
      <c r="F32" s="10">
        <f t="shared" si="2"/>
        <v>0</v>
      </c>
      <c r="H32" s="49">
        <v>0</v>
      </c>
      <c r="I32" s="53"/>
    </row>
    <row r="33" spans="1:9" x14ac:dyDescent="0.3">
      <c r="A33" s="7">
        <v>3.3</v>
      </c>
      <c r="B33" s="27" t="s">
        <v>12</v>
      </c>
      <c r="C33" s="8"/>
      <c r="D33" s="9"/>
      <c r="E33" s="8"/>
      <c r="F33" s="10">
        <f t="shared" si="2"/>
        <v>0</v>
      </c>
      <c r="H33" s="49">
        <v>0</v>
      </c>
      <c r="I33" s="53"/>
    </row>
    <row r="34" spans="1:9" x14ac:dyDescent="0.3">
      <c r="A34" s="7">
        <v>3.4</v>
      </c>
      <c r="B34" s="27" t="s">
        <v>63</v>
      </c>
      <c r="C34" s="8"/>
      <c r="D34" s="9"/>
      <c r="E34" s="8"/>
      <c r="F34" s="10">
        <f t="shared" si="2"/>
        <v>0</v>
      </c>
      <c r="H34" s="49">
        <v>0</v>
      </c>
      <c r="I34" s="54"/>
    </row>
    <row r="35" spans="1:9" x14ac:dyDescent="0.3">
      <c r="A35" s="7">
        <v>3.5</v>
      </c>
      <c r="B35" s="27" t="s">
        <v>64</v>
      </c>
      <c r="C35" s="8"/>
      <c r="D35" s="9"/>
      <c r="E35" s="8"/>
      <c r="F35" s="10">
        <f t="shared" si="2"/>
        <v>0</v>
      </c>
      <c r="H35" s="49">
        <v>0</v>
      </c>
      <c r="I35" s="51"/>
    </row>
    <row r="36" spans="1:9" x14ac:dyDescent="0.3">
      <c r="A36" s="7">
        <v>3.6</v>
      </c>
      <c r="B36" s="8"/>
      <c r="C36" s="8"/>
      <c r="D36" s="9"/>
      <c r="E36" s="8"/>
      <c r="F36" s="10">
        <f t="shared" si="2"/>
        <v>0</v>
      </c>
      <c r="H36" s="49">
        <v>0</v>
      </c>
      <c r="I36" s="51"/>
    </row>
    <row r="37" spans="1:9" x14ac:dyDescent="0.3">
      <c r="A37" s="134" t="s">
        <v>50</v>
      </c>
      <c r="B37" s="135"/>
      <c r="C37" s="135"/>
      <c r="D37" s="135"/>
      <c r="E37" s="136"/>
      <c r="F37" s="11">
        <f>SUM(F31:F36)</f>
        <v>0</v>
      </c>
      <c r="H37" s="59">
        <f>SUM(H31:H36)</f>
        <v>0</v>
      </c>
      <c r="I37" s="60"/>
    </row>
    <row r="38" spans="1:9" ht="51.6" customHeight="1" x14ac:dyDescent="0.3">
      <c r="A38" s="6">
        <v>4</v>
      </c>
      <c r="B38" s="147" t="s">
        <v>68</v>
      </c>
      <c r="C38" s="148"/>
      <c r="D38" s="148"/>
      <c r="E38" s="148"/>
      <c r="F38" s="149"/>
      <c r="H38" s="164" t="s">
        <v>86</v>
      </c>
      <c r="I38" s="165"/>
    </row>
    <row r="39" spans="1:9" x14ac:dyDescent="0.3">
      <c r="A39" s="7">
        <v>4.0999999999999996</v>
      </c>
      <c r="B39" s="27"/>
      <c r="C39" s="27"/>
      <c r="D39" s="29"/>
      <c r="E39" s="27"/>
      <c r="F39" s="44">
        <f t="shared" ref="F39:F44" si="3">D39*E39</f>
        <v>0</v>
      </c>
      <c r="H39" s="49">
        <v>0</v>
      </c>
      <c r="I39" s="50"/>
    </row>
    <row r="40" spans="1:9" x14ac:dyDescent="0.3">
      <c r="A40" s="7">
        <v>4.2</v>
      </c>
      <c r="B40" s="8"/>
      <c r="C40" s="8"/>
      <c r="D40" s="9"/>
      <c r="E40" s="8"/>
      <c r="F40" s="10">
        <f t="shared" si="3"/>
        <v>0</v>
      </c>
      <c r="H40" s="49">
        <v>0</v>
      </c>
      <c r="I40" s="51"/>
    </row>
    <row r="41" spans="1:9" x14ac:dyDescent="0.3">
      <c r="A41" s="7">
        <v>4.3</v>
      </c>
      <c r="B41" s="8"/>
      <c r="C41" s="8"/>
      <c r="D41" s="9"/>
      <c r="E41" s="8"/>
      <c r="F41" s="10">
        <f t="shared" si="3"/>
        <v>0</v>
      </c>
      <c r="H41" s="49">
        <v>0</v>
      </c>
      <c r="I41" s="51"/>
    </row>
    <row r="42" spans="1:9" x14ac:dyDescent="0.3">
      <c r="A42" s="7">
        <v>4.4000000000000004</v>
      </c>
      <c r="B42" s="8"/>
      <c r="C42" s="8"/>
      <c r="D42" s="9"/>
      <c r="E42" s="8"/>
      <c r="F42" s="10">
        <f t="shared" si="3"/>
        <v>0</v>
      </c>
      <c r="H42" s="49">
        <v>0</v>
      </c>
      <c r="I42" s="51"/>
    </row>
    <row r="43" spans="1:9" x14ac:dyDescent="0.3">
      <c r="A43" s="7">
        <v>4.5</v>
      </c>
      <c r="B43" s="8"/>
      <c r="C43" s="8"/>
      <c r="D43" s="9"/>
      <c r="E43" s="8"/>
      <c r="F43" s="10">
        <f t="shared" si="3"/>
        <v>0</v>
      </c>
      <c r="H43" s="49">
        <v>0</v>
      </c>
      <c r="I43" s="51"/>
    </row>
    <row r="44" spans="1:9" x14ac:dyDescent="0.3">
      <c r="A44" s="7">
        <v>4.5999999999999996</v>
      </c>
      <c r="B44" s="8"/>
      <c r="C44" s="8"/>
      <c r="D44" s="9"/>
      <c r="E44" s="8"/>
      <c r="F44" s="10">
        <f t="shared" si="3"/>
        <v>0</v>
      </c>
      <c r="H44" s="49">
        <v>0</v>
      </c>
      <c r="I44" s="51"/>
    </row>
    <row r="45" spans="1:9" x14ac:dyDescent="0.3">
      <c r="A45" s="134" t="s">
        <v>54</v>
      </c>
      <c r="B45" s="135"/>
      <c r="C45" s="135"/>
      <c r="D45" s="135"/>
      <c r="E45" s="136"/>
      <c r="F45" s="11">
        <f>SUM(F39:F44)</f>
        <v>0</v>
      </c>
      <c r="H45" s="59">
        <f>SUM(H39:H44)</f>
        <v>0</v>
      </c>
      <c r="I45" s="60"/>
    </row>
    <row r="46" spans="1:9" ht="39" customHeight="1" x14ac:dyDescent="0.3">
      <c r="A46" s="6">
        <v>5</v>
      </c>
      <c r="B46" s="147" t="s">
        <v>52</v>
      </c>
      <c r="C46" s="148"/>
      <c r="D46" s="148"/>
      <c r="E46" s="148"/>
      <c r="F46" s="149"/>
      <c r="H46" s="164" t="s">
        <v>87</v>
      </c>
      <c r="I46" s="165"/>
    </row>
    <row r="47" spans="1:9" x14ac:dyDescent="0.3">
      <c r="A47" s="7">
        <v>5.0999999999999996</v>
      </c>
      <c r="B47" s="27"/>
      <c r="C47" s="8"/>
      <c r="D47" s="9"/>
      <c r="E47" s="8"/>
      <c r="F47" s="10">
        <f t="shared" ref="F47:F51" si="4">D47*E47</f>
        <v>0</v>
      </c>
      <c r="H47" s="49">
        <v>0</v>
      </c>
      <c r="I47" s="50"/>
    </row>
    <row r="48" spans="1:9" x14ac:dyDescent="0.3">
      <c r="A48" s="7">
        <v>5.2</v>
      </c>
      <c r="B48" s="12"/>
      <c r="C48" s="8"/>
      <c r="D48" s="9"/>
      <c r="E48" s="8"/>
      <c r="F48" s="10">
        <f t="shared" si="4"/>
        <v>0</v>
      </c>
      <c r="H48" s="49">
        <v>0</v>
      </c>
      <c r="I48" s="55"/>
    </row>
    <row r="49" spans="1:9" x14ac:dyDescent="0.3">
      <c r="A49" s="7">
        <v>5.3</v>
      </c>
      <c r="B49" s="12"/>
      <c r="C49" s="8"/>
      <c r="D49" s="9"/>
      <c r="E49" s="8"/>
      <c r="F49" s="10">
        <f t="shared" si="4"/>
        <v>0</v>
      </c>
      <c r="H49" s="49">
        <v>0</v>
      </c>
      <c r="I49" s="55"/>
    </row>
    <row r="50" spans="1:9" x14ac:dyDescent="0.3">
      <c r="A50" s="7">
        <v>5.4</v>
      </c>
      <c r="B50" s="12"/>
      <c r="C50" s="8"/>
      <c r="D50" s="9"/>
      <c r="E50" s="8"/>
      <c r="F50" s="10">
        <f t="shared" si="4"/>
        <v>0</v>
      </c>
      <c r="H50" s="49">
        <v>0</v>
      </c>
      <c r="I50" s="55"/>
    </row>
    <row r="51" spans="1:9" x14ac:dyDescent="0.3">
      <c r="A51" s="7">
        <v>5.5</v>
      </c>
      <c r="B51" s="12"/>
      <c r="C51" s="8"/>
      <c r="D51" s="9"/>
      <c r="E51" s="8"/>
      <c r="F51" s="10">
        <f t="shared" si="4"/>
        <v>0</v>
      </c>
      <c r="H51" s="49">
        <v>0</v>
      </c>
      <c r="I51" s="56"/>
    </row>
    <row r="52" spans="1:9" x14ac:dyDescent="0.3">
      <c r="A52" s="7">
        <v>5.6</v>
      </c>
      <c r="B52" s="12"/>
      <c r="C52" s="8"/>
      <c r="D52" s="9"/>
      <c r="E52" s="8"/>
      <c r="F52" s="10">
        <f>D52*E52</f>
        <v>0</v>
      </c>
      <c r="H52" s="49">
        <v>0</v>
      </c>
      <c r="I52" s="56"/>
    </row>
    <row r="53" spans="1:9" x14ac:dyDescent="0.3">
      <c r="A53" s="134" t="s">
        <v>55</v>
      </c>
      <c r="B53" s="135"/>
      <c r="C53" s="135"/>
      <c r="D53" s="135"/>
      <c r="E53" s="136"/>
      <c r="F53" s="11">
        <f>SUM(F47:F52)</f>
        <v>0</v>
      </c>
      <c r="H53" s="59">
        <f>SUM(H47:H52)</f>
        <v>0</v>
      </c>
      <c r="I53" s="60"/>
    </row>
    <row r="54" spans="1:9" ht="54" customHeight="1" x14ac:dyDescent="0.3">
      <c r="A54" s="6">
        <v>6</v>
      </c>
      <c r="B54" s="147" t="s">
        <v>53</v>
      </c>
      <c r="C54" s="148"/>
      <c r="D54" s="148"/>
      <c r="E54" s="148"/>
      <c r="F54" s="149"/>
      <c r="H54" s="164" t="s">
        <v>88</v>
      </c>
      <c r="I54" s="165"/>
    </row>
    <row r="55" spans="1:9" x14ac:dyDescent="0.3">
      <c r="A55" s="7">
        <v>6.1</v>
      </c>
      <c r="B55" s="27"/>
      <c r="C55" s="8"/>
      <c r="D55" s="9"/>
      <c r="E55" s="8"/>
      <c r="F55" s="10">
        <f t="shared" ref="F55:F59" si="5">D55*E55</f>
        <v>0</v>
      </c>
      <c r="H55" s="49">
        <v>0</v>
      </c>
      <c r="I55" s="50"/>
    </row>
    <row r="56" spans="1:9" x14ac:dyDescent="0.3">
      <c r="A56" s="7">
        <v>6.2</v>
      </c>
      <c r="B56" s="12"/>
      <c r="C56" s="8"/>
      <c r="D56" s="9"/>
      <c r="E56" s="8"/>
      <c r="F56" s="10">
        <f t="shared" si="5"/>
        <v>0</v>
      </c>
      <c r="H56" s="49">
        <v>0</v>
      </c>
      <c r="I56" s="55"/>
    </row>
    <row r="57" spans="1:9" x14ac:dyDescent="0.3">
      <c r="A57" s="7">
        <v>6.3</v>
      </c>
      <c r="B57" s="12"/>
      <c r="C57" s="8"/>
      <c r="D57" s="9"/>
      <c r="E57" s="8"/>
      <c r="F57" s="10">
        <f t="shared" si="5"/>
        <v>0</v>
      </c>
      <c r="H57" s="49">
        <v>0</v>
      </c>
      <c r="I57" s="55"/>
    </row>
    <row r="58" spans="1:9" x14ac:dyDescent="0.3">
      <c r="A58" s="7">
        <v>6.4</v>
      </c>
      <c r="B58" s="12"/>
      <c r="C58" s="8"/>
      <c r="D58" s="9"/>
      <c r="E58" s="8"/>
      <c r="F58" s="10">
        <f t="shared" si="5"/>
        <v>0</v>
      </c>
      <c r="H58" s="49">
        <v>0</v>
      </c>
      <c r="I58" s="55"/>
    </row>
    <row r="59" spans="1:9" x14ac:dyDescent="0.3">
      <c r="A59" s="7">
        <v>6.5</v>
      </c>
      <c r="B59" s="12"/>
      <c r="C59" s="8"/>
      <c r="D59" s="9"/>
      <c r="E59" s="8"/>
      <c r="F59" s="10">
        <f t="shared" si="5"/>
        <v>0</v>
      </c>
      <c r="H59" s="49">
        <v>0</v>
      </c>
      <c r="I59" s="55"/>
    </row>
    <row r="60" spans="1:9" x14ac:dyDescent="0.3">
      <c r="A60" s="7">
        <v>6.6</v>
      </c>
      <c r="B60" s="12"/>
      <c r="C60" s="8"/>
      <c r="D60" s="9"/>
      <c r="E60" s="8"/>
      <c r="F60" s="10">
        <f>D60*E60</f>
        <v>0</v>
      </c>
      <c r="H60" s="49">
        <v>0</v>
      </c>
      <c r="I60" s="56"/>
    </row>
    <row r="61" spans="1:9" x14ac:dyDescent="0.3">
      <c r="A61" s="134" t="s">
        <v>66</v>
      </c>
      <c r="B61" s="135"/>
      <c r="C61" s="135"/>
      <c r="D61" s="135"/>
      <c r="E61" s="136"/>
      <c r="F61" s="11">
        <f>SUM(F55:F60)</f>
        <v>0</v>
      </c>
      <c r="H61" s="59">
        <f>SUM(H55:H60)</f>
        <v>0</v>
      </c>
      <c r="I61" s="60"/>
    </row>
    <row r="62" spans="1:9" ht="72" customHeight="1" x14ac:dyDescent="0.3">
      <c r="A62" s="6">
        <v>7</v>
      </c>
      <c r="B62" s="147" t="s">
        <v>67</v>
      </c>
      <c r="C62" s="148"/>
      <c r="D62" s="148"/>
      <c r="E62" s="148"/>
      <c r="F62" s="149"/>
      <c r="H62" s="164" t="s">
        <v>89</v>
      </c>
      <c r="I62" s="165"/>
    </row>
    <row r="63" spans="1:9" x14ac:dyDescent="0.3">
      <c r="A63" s="7">
        <v>7.1</v>
      </c>
      <c r="B63" s="8"/>
      <c r="C63" s="8"/>
      <c r="D63" s="9"/>
      <c r="E63" s="8"/>
      <c r="F63" s="10">
        <f t="shared" ref="F63:F68" si="6">D63*E63</f>
        <v>0</v>
      </c>
      <c r="H63" s="49">
        <v>0</v>
      </c>
      <c r="I63" s="50"/>
    </row>
    <row r="64" spans="1:9" x14ac:dyDescent="0.3">
      <c r="A64" s="7">
        <v>7.2</v>
      </c>
      <c r="B64" s="8"/>
      <c r="C64" s="8"/>
      <c r="D64" s="9"/>
      <c r="E64" s="8"/>
      <c r="F64" s="10">
        <f t="shared" si="6"/>
        <v>0</v>
      </c>
      <c r="H64" s="49">
        <v>0</v>
      </c>
      <c r="I64" s="55"/>
    </row>
    <row r="65" spans="1:9" x14ac:dyDescent="0.3">
      <c r="A65" s="7">
        <v>7.3</v>
      </c>
      <c r="B65" s="8"/>
      <c r="C65" s="8"/>
      <c r="D65" s="9"/>
      <c r="E65" s="8"/>
      <c r="F65" s="10">
        <f t="shared" si="6"/>
        <v>0</v>
      </c>
      <c r="H65" s="49">
        <v>0</v>
      </c>
      <c r="I65" s="55"/>
    </row>
    <row r="66" spans="1:9" x14ac:dyDescent="0.3">
      <c r="A66" s="7">
        <v>7.4</v>
      </c>
      <c r="B66" s="8"/>
      <c r="C66" s="8"/>
      <c r="D66" s="9"/>
      <c r="E66" s="8"/>
      <c r="F66" s="10">
        <f t="shared" si="6"/>
        <v>0</v>
      </c>
      <c r="H66" s="49">
        <v>0</v>
      </c>
      <c r="I66" s="55"/>
    </row>
    <row r="67" spans="1:9" x14ac:dyDescent="0.3">
      <c r="A67" s="7">
        <v>7.5</v>
      </c>
      <c r="B67" s="8"/>
      <c r="C67" s="8"/>
      <c r="D67" s="9"/>
      <c r="E67" s="8"/>
      <c r="F67" s="10">
        <f t="shared" si="6"/>
        <v>0</v>
      </c>
      <c r="H67" s="49">
        <v>0</v>
      </c>
      <c r="I67" s="55"/>
    </row>
    <row r="68" spans="1:9" x14ac:dyDescent="0.3">
      <c r="A68" s="7">
        <v>7.6</v>
      </c>
      <c r="B68" s="8"/>
      <c r="C68" s="8"/>
      <c r="D68" s="9"/>
      <c r="E68" s="8"/>
      <c r="F68" s="10">
        <f t="shared" si="6"/>
        <v>0</v>
      </c>
      <c r="H68" s="49">
        <v>0</v>
      </c>
      <c r="I68" s="55"/>
    </row>
    <row r="69" spans="1:9" x14ac:dyDescent="0.3">
      <c r="A69" s="134" t="s">
        <v>56</v>
      </c>
      <c r="B69" s="135"/>
      <c r="C69" s="135"/>
      <c r="D69" s="135"/>
      <c r="E69" s="136"/>
      <c r="F69" s="11">
        <f>SUM(F63:F68)</f>
        <v>0</v>
      </c>
      <c r="H69" s="59">
        <f>SUM(H63:H68)</f>
        <v>0</v>
      </c>
      <c r="I69" s="60"/>
    </row>
    <row r="70" spans="1:9" ht="35.4" customHeight="1" x14ac:dyDescent="0.3">
      <c r="A70" s="161" t="s">
        <v>57</v>
      </c>
      <c r="B70" s="162"/>
      <c r="C70" s="162"/>
      <c r="D70" s="162"/>
      <c r="E70" s="163"/>
      <c r="F70" s="13">
        <f>SUM(F21+F29+F37+F45+F53+F61+F69)</f>
        <v>6300</v>
      </c>
      <c r="H70" s="61">
        <f>SUM(H21+H29+H37+H45+H53+H61+H69)</f>
        <v>0</v>
      </c>
      <c r="I70" s="62"/>
    </row>
    <row r="71" spans="1:9" ht="27.75" customHeight="1" x14ac:dyDescent="0.3">
      <c r="A71" s="6">
        <v>8</v>
      </c>
      <c r="B71" s="147" t="s">
        <v>60</v>
      </c>
      <c r="C71" s="148"/>
      <c r="D71" s="148"/>
      <c r="E71" s="148"/>
      <c r="F71" s="149"/>
      <c r="H71" s="164" t="s">
        <v>90</v>
      </c>
      <c r="I71" s="165"/>
    </row>
    <row r="72" spans="1:9" x14ac:dyDescent="0.3">
      <c r="A72" s="7">
        <v>8.1</v>
      </c>
      <c r="B72" s="8"/>
      <c r="C72" s="8"/>
      <c r="D72" s="9"/>
      <c r="E72" s="8"/>
      <c r="F72" s="10">
        <f t="shared" ref="F72:F77" si="7">D72*E72</f>
        <v>0</v>
      </c>
      <c r="H72" s="49">
        <v>0</v>
      </c>
      <c r="I72" s="51"/>
    </row>
    <row r="73" spans="1:9" x14ac:dyDescent="0.3">
      <c r="A73" s="7">
        <v>8.1999999999999993</v>
      </c>
      <c r="B73" s="8"/>
      <c r="C73" s="8"/>
      <c r="D73" s="9"/>
      <c r="E73" s="8"/>
      <c r="F73" s="10">
        <f>D73*E73</f>
        <v>0</v>
      </c>
      <c r="H73" s="49">
        <v>0</v>
      </c>
      <c r="I73" s="51"/>
    </row>
    <row r="74" spans="1:9" x14ac:dyDescent="0.3">
      <c r="A74" s="7">
        <v>8.3000000000000007</v>
      </c>
      <c r="B74" s="8"/>
      <c r="C74" s="8"/>
      <c r="D74" s="9"/>
      <c r="E74" s="8"/>
      <c r="F74" s="10">
        <f t="shared" si="7"/>
        <v>0</v>
      </c>
      <c r="H74" s="49">
        <v>0</v>
      </c>
      <c r="I74" s="51"/>
    </row>
    <row r="75" spans="1:9" x14ac:dyDescent="0.3">
      <c r="A75" s="7">
        <v>8.4</v>
      </c>
      <c r="B75" s="8"/>
      <c r="C75" s="8"/>
      <c r="D75" s="9"/>
      <c r="E75" s="8"/>
      <c r="F75" s="10">
        <f t="shared" si="7"/>
        <v>0</v>
      </c>
      <c r="H75" s="49">
        <v>0</v>
      </c>
      <c r="I75" s="51"/>
    </row>
    <row r="76" spans="1:9" x14ac:dyDescent="0.3">
      <c r="A76" s="7">
        <v>8.5</v>
      </c>
      <c r="B76" s="8"/>
      <c r="C76" s="8"/>
      <c r="D76" s="9"/>
      <c r="E76" s="8"/>
      <c r="F76" s="10">
        <f t="shared" si="7"/>
        <v>0</v>
      </c>
      <c r="H76" s="49">
        <v>0</v>
      </c>
      <c r="I76" s="51"/>
    </row>
    <row r="77" spans="1:9" x14ac:dyDescent="0.3">
      <c r="A77" s="7">
        <v>8.6</v>
      </c>
      <c r="B77" s="8"/>
      <c r="C77" s="8"/>
      <c r="D77" s="9"/>
      <c r="E77" s="8"/>
      <c r="F77" s="10">
        <f t="shared" si="7"/>
        <v>0</v>
      </c>
      <c r="H77" s="49">
        <v>0</v>
      </c>
      <c r="I77" s="51"/>
    </row>
    <row r="78" spans="1:9" x14ac:dyDescent="0.3">
      <c r="A78" s="134" t="s">
        <v>65</v>
      </c>
      <c r="B78" s="135"/>
      <c r="C78" s="135"/>
      <c r="D78" s="135"/>
      <c r="E78" s="136"/>
      <c r="F78" s="11">
        <f>SUM(F72:F77)</f>
        <v>0</v>
      </c>
      <c r="H78" s="59">
        <f>SUM(H72:H77)</f>
        <v>0</v>
      </c>
      <c r="I78" s="60"/>
    </row>
    <row r="79" spans="1:9" ht="33" customHeight="1" x14ac:dyDescent="0.3">
      <c r="A79" s="161" t="s">
        <v>58</v>
      </c>
      <c r="B79" s="162"/>
      <c r="C79" s="162"/>
      <c r="D79" s="162"/>
      <c r="E79" s="163"/>
      <c r="F79" s="13">
        <f>SUM(F21+F29+F37+F45++F53+F61+F69+F78)</f>
        <v>6300</v>
      </c>
      <c r="H79" s="61">
        <f>SUM(H21+H29+H37+H45++H53+H61+H69+H78)</f>
        <v>0</v>
      </c>
      <c r="I79" s="57"/>
    </row>
    <row r="80" spans="1:9" ht="45.75" customHeight="1" thickBot="1" x14ac:dyDescent="0.35">
      <c r="A80" s="158" t="s">
        <v>59</v>
      </c>
      <c r="B80" s="159"/>
      <c r="C80" s="159"/>
      <c r="D80" s="159"/>
      <c r="E80" s="160"/>
      <c r="F80" s="14">
        <f>F70/F79</f>
        <v>1</v>
      </c>
      <c r="H80" s="63" t="e">
        <f>H70/H79</f>
        <v>#DIV/0!</v>
      </c>
      <c r="I80" s="64"/>
    </row>
    <row r="81" spans="1:9" ht="15" thickBot="1" x14ac:dyDescent="0.35">
      <c r="H81" s="67"/>
      <c r="I81" s="68"/>
    </row>
    <row r="82" spans="1:9" ht="58.5" customHeight="1" x14ac:dyDescent="0.3">
      <c r="A82" s="118" t="s">
        <v>75</v>
      </c>
      <c r="B82" s="119"/>
      <c r="C82" s="120"/>
      <c r="D82" s="120"/>
      <c r="E82" s="120"/>
      <c r="F82" s="121"/>
      <c r="H82" s="69" t="s">
        <v>91</v>
      </c>
      <c r="I82" s="70" t="s">
        <v>94</v>
      </c>
    </row>
    <row r="83" spans="1:9" ht="33" customHeight="1" x14ac:dyDescent="0.3">
      <c r="A83" s="122" t="s">
        <v>76</v>
      </c>
      <c r="B83" s="123"/>
      <c r="C83" s="124"/>
      <c r="D83" s="124"/>
      <c r="E83" s="124"/>
      <c r="F83" s="125"/>
      <c r="H83" s="71" t="s">
        <v>92</v>
      </c>
      <c r="I83" s="65"/>
    </row>
    <row r="84" spans="1:9" ht="29.25" customHeight="1" thickBot="1" x14ac:dyDescent="0.35">
      <c r="A84" s="153" t="s">
        <v>77</v>
      </c>
      <c r="B84" s="154"/>
      <c r="C84" s="155"/>
      <c r="D84" s="156"/>
      <c r="E84" s="156"/>
      <c r="F84" s="157"/>
      <c r="H84" s="72" t="s">
        <v>93</v>
      </c>
      <c r="I84" s="66"/>
    </row>
  </sheetData>
  <mergeCells count="57">
    <mergeCell ref="A12:D12"/>
    <mergeCell ref="E12:F12"/>
    <mergeCell ref="H62:I62"/>
    <mergeCell ref="H71:I71"/>
    <mergeCell ref="H4:I4"/>
    <mergeCell ref="H5:I5"/>
    <mergeCell ref="H6:I6"/>
    <mergeCell ref="H7:I7"/>
    <mergeCell ref="H8:I8"/>
    <mergeCell ref="H9:I9"/>
    <mergeCell ref="H10:I10"/>
    <mergeCell ref="H11:I11"/>
    <mergeCell ref="H14:I14"/>
    <mergeCell ref="H22:I22"/>
    <mergeCell ref="H30:I30"/>
    <mergeCell ref="H38:I38"/>
    <mergeCell ref="H46:I46"/>
    <mergeCell ref="H54:I54"/>
    <mergeCell ref="A82:B82"/>
    <mergeCell ref="C82:F82"/>
    <mergeCell ref="A83:B83"/>
    <mergeCell ref="C83:F83"/>
    <mergeCell ref="A61:E61"/>
    <mergeCell ref="B62:F62"/>
    <mergeCell ref="A69:E69"/>
    <mergeCell ref="A45:E45"/>
    <mergeCell ref="B54:F54"/>
    <mergeCell ref="A84:B84"/>
    <mergeCell ref="C84:F84"/>
    <mergeCell ref="A80:E80"/>
    <mergeCell ref="A70:E70"/>
    <mergeCell ref="B71:F71"/>
    <mergeCell ref="A79:E79"/>
    <mergeCell ref="A9:F9"/>
    <mergeCell ref="A78:E78"/>
    <mergeCell ref="A10:B10"/>
    <mergeCell ref="C10:F10"/>
    <mergeCell ref="A8:B8"/>
    <mergeCell ref="C8:F8"/>
    <mergeCell ref="A53:E53"/>
    <mergeCell ref="A29:E29"/>
    <mergeCell ref="B14:F14"/>
    <mergeCell ref="A21:E21"/>
    <mergeCell ref="B22:F22"/>
    <mergeCell ref="B46:F46"/>
    <mergeCell ref="A11:F11"/>
    <mergeCell ref="B30:F30"/>
    <mergeCell ref="A37:E37"/>
    <mergeCell ref="B38:F38"/>
    <mergeCell ref="A4:B4"/>
    <mergeCell ref="C4:F4"/>
    <mergeCell ref="A5:B5"/>
    <mergeCell ref="C5:F5"/>
    <mergeCell ref="A7:B7"/>
    <mergeCell ref="C7:F7"/>
    <mergeCell ref="A6:B6"/>
    <mergeCell ref="C6:F6"/>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D59"/>
  <sheetViews>
    <sheetView topLeftCell="A4" workbookViewId="0">
      <selection activeCell="B8" sqref="B8"/>
    </sheetView>
  </sheetViews>
  <sheetFormatPr baseColWidth="10" defaultRowHeight="14.4" x14ac:dyDescent="0.3"/>
  <cols>
    <col min="1" max="1" width="5.109375" customWidth="1"/>
    <col min="2" max="2" width="37.88671875" customWidth="1"/>
    <col min="3" max="3" width="38.5546875" customWidth="1"/>
    <col min="4" max="4" width="36.5546875" customWidth="1"/>
  </cols>
  <sheetData>
    <row r="1" spans="1:4" ht="15.75" customHeight="1" thickBot="1" x14ac:dyDescent="0.35">
      <c r="A1" s="197" t="s">
        <v>1</v>
      </c>
      <c r="B1" s="198"/>
      <c r="C1" s="189" t="s">
        <v>4</v>
      </c>
      <c r="D1" s="190"/>
    </row>
    <row r="2" spans="1:4" ht="40.200000000000003" x14ac:dyDescent="0.3">
      <c r="A2" s="194" t="s">
        <v>3</v>
      </c>
      <c r="B2" s="195"/>
      <c r="C2" s="26" t="s">
        <v>7</v>
      </c>
      <c r="D2" s="25" t="s">
        <v>5</v>
      </c>
    </row>
    <row r="3" spans="1:4" ht="159" thickBot="1" x14ac:dyDescent="0.35">
      <c r="A3" s="196"/>
      <c r="B3" s="195"/>
      <c r="C3" s="17" t="s">
        <v>8</v>
      </c>
      <c r="D3" s="18" t="s">
        <v>6</v>
      </c>
    </row>
    <row r="4" spans="1:4" ht="30" customHeight="1" x14ac:dyDescent="0.3">
      <c r="A4" s="19">
        <v>1</v>
      </c>
      <c r="B4" s="191" t="s">
        <v>62</v>
      </c>
      <c r="C4" s="192"/>
      <c r="D4" s="193"/>
    </row>
    <row r="5" spans="1:4" ht="112.5" customHeight="1" x14ac:dyDescent="0.3">
      <c r="A5" s="7">
        <v>1.1000000000000001</v>
      </c>
      <c r="B5" s="40" t="s">
        <v>14</v>
      </c>
      <c r="C5" s="41" t="s">
        <v>15</v>
      </c>
      <c r="D5" s="42" t="s">
        <v>35</v>
      </c>
    </row>
    <row r="6" spans="1:4" x14ac:dyDescent="0.3">
      <c r="A6" s="7">
        <v>1.2</v>
      </c>
      <c r="B6" s="8"/>
      <c r="C6" s="31"/>
      <c r="D6" s="32"/>
    </row>
    <row r="7" spans="1:4" x14ac:dyDescent="0.3">
      <c r="A7" s="7">
        <v>1.3</v>
      </c>
      <c r="B7" s="8"/>
      <c r="C7" s="33"/>
      <c r="D7" s="32"/>
    </row>
    <row r="8" spans="1:4" x14ac:dyDescent="0.3">
      <c r="A8" s="7">
        <v>1.4</v>
      </c>
      <c r="B8" s="8"/>
      <c r="C8" s="33"/>
      <c r="D8" s="32"/>
    </row>
    <row r="9" spans="1:4" x14ac:dyDescent="0.3">
      <c r="A9" s="7">
        <v>1.5</v>
      </c>
      <c r="B9" s="8"/>
      <c r="C9" s="33"/>
      <c r="D9" s="32"/>
    </row>
    <row r="10" spans="1:4" x14ac:dyDescent="0.3">
      <c r="A10" s="7">
        <v>1.6</v>
      </c>
      <c r="B10" s="8"/>
      <c r="C10" s="33"/>
      <c r="D10" s="32"/>
    </row>
    <row r="11" spans="1:4" ht="30" customHeight="1" x14ac:dyDescent="0.3">
      <c r="A11" s="6">
        <v>2</v>
      </c>
      <c r="B11" s="199" t="s">
        <v>74</v>
      </c>
      <c r="C11" s="199"/>
      <c r="D11" s="200"/>
    </row>
    <row r="12" spans="1:4" ht="57.6" x14ac:dyDescent="0.3">
      <c r="A12" s="7">
        <v>2.1</v>
      </c>
      <c r="B12" s="27" t="s">
        <v>13</v>
      </c>
      <c r="C12" s="41" t="s">
        <v>17</v>
      </c>
      <c r="D12" s="35" t="s">
        <v>18</v>
      </c>
    </row>
    <row r="13" spans="1:4" x14ac:dyDescent="0.3">
      <c r="A13" s="7">
        <v>2.2000000000000002</v>
      </c>
      <c r="B13" s="27"/>
      <c r="C13" s="41"/>
      <c r="D13" s="45"/>
    </row>
    <row r="14" spans="1:4" x14ac:dyDescent="0.3">
      <c r="A14" s="7">
        <v>2.2999999999999998</v>
      </c>
      <c r="B14" s="8"/>
      <c r="C14" s="33"/>
      <c r="D14" s="32"/>
    </row>
    <row r="15" spans="1:4" x14ac:dyDescent="0.3">
      <c r="A15" s="7">
        <v>2.4</v>
      </c>
      <c r="B15" s="8"/>
      <c r="C15" s="33"/>
      <c r="D15" s="32"/>
    </row>
    <row r="16" spans="1:4" x14ac:dyDescent="0.3">
      <c r="A16" s="7">
        <v>2.5</v>
      </c>
      <c r="B16" s="8"/>
      <c r="C16" s="33"/>
      <c r="D16" s="32"/>
    </row>
    <row r="17" spans="1:4" x14ac:dyDescent="0.3">
      <c r="A17" s="7">
        <v>2.6</v>
      </c>
      <c r="B17" s="8"/>
      <c r="C17" s="33"/>
      <c r="D17" s="32"/>
    </row>
    <row r="18" spans="1:4" ht="34.5" customHeight="1" x14ac:dyDescent="0.3">
      <c r="A18" s="6">
        <v>3</v>
      </c>
      <c r="B18" s="147" t="s">
        <v>73</v>
      </c>
      <c r="C18" s="148"/>
      <c r="D18" s="149"/>
    </row>
    <row r="19" spans="1:4" x14ac:dyDescent="0.3">
      <c r="A19" s="7">
        <v>3.1</v>
      </c>
      <c r="B19" s="43" t="s">
        <v>10</v>
      </c>
      <c r="C19" s="34"/>
      <c r="D19" s="37"/>
    </row>
    <row r="20" spans="1:4" x14ac:dyDescent="0.3">
      <c r="A20" s="7">
        <v>3.2</v>
      </c>
      <c r="B20" s="43" t="s">
        <v>11</v>
      </c>
      <c r="C20" s="33"/>
      <c r="D20" s="32"/>
    </row>
    <row r="21" spans="1:4" x14ac:dyDescent="0.3">
      <c r="A21" s="7">
        <v>3.3</v>
      </c>
      <c r="B21" s="43" t="s">
        <v>12</v>
      </c>
      <c r="C21" s="33"/>
      <c r="D21" s="32"/>
    </row>
    <row r="22" spans="1:4" x14ac:dyDescent="0.3">
      <c r="A22" s="7">
        <v>3.4</v>
      </c>
      <c r="B22" s="8" t="s">
        <v>63</v>
      </c>
      <c r="C22" s="33"/>
      <c r="D22" s="32"/>
    </row>
    <row r="23" spans="1:4" x14ac:dyDescent="0.3">
      <c r="A23" s="7">
        <v>3.5</v>
      </c>
      <c r="B23" s="8" t="s">
        <v>64</v>
      </c>
      <c r="C23" s="33"/>
      <c r="D23" s="32"/>
    </row>
    <row r="24" spans="1:4" x14ac:dyDescent="0.3">
      <c r="A24" s="7">
        <v>3.6</v>
      </c>
      <c r="B24" s="8"/>
      <c r="C24" s="33"/>
      <c r="D24" s="32"/>
    </row>
    <row r="25" spans="1:4" ht="58.5" customHeight="1" x14ac:dyDescent="0.3">
      <c r="A25" s="6">
        <v>4</v>
      </c>
      <c r="B25" s="147" t="s">
        <v>70</v>
      </c>
      <c r="C25" s="148"/>
      <c r="D25" s="149"/>
    </row>
    <row r="26" spans="1:4" x14ac:dyDescent="0.3">
      <c r="A26" s="7">
        <v>4.0999999999999996</v>
      </c>
      <c r="B26" s="28"/>
      <c r="C26" s="36"/>
      <c r="D26" s="37"/>
    </row>
    <row r="27" spans="1:4" x14ac:dyDescent="0.3">
      <c r="A27" s="7">
        <v>4.2</v>
      </c>
      <c r="B27" s="8"/>
      <c r="C27" s="33"/>
      <c r="D27" s="32"/>
    </row>
    <row r="28" spans="1:4" x14ac:dyDescent="0.3">
      <c r="A28" s="7">
        <v>4.3</v>
      </c>
      <c r="B28" s="8"/>
      <c r="C28" s="33"/>
      <c r="D28" s="32"/>
    </row>
    <row r="29" spans="1:4" x14ac:dyDescent="0.3">
      <c r="A29" s="7">
        <v>4.4000000000000004</v>
      </c>
      <c r="B29" s="8"/>
      <c r="C29" s="33"/>
      <c r="D29" s="32"/>
    </row>
    <row r="30" spans="1:4" x14ac:dyDescent="0.3">
      <c r="A30" s="7">
        <v>4.5</v>
      </c>
      <c r="B30" s="8"/>
      <c r="C30" s="33"/>
      <c r="D30" s="32"/>
    </row>
    <row r="31" spans="1:4" x14ac:dyDescent="0.3">
      <c r="A31" s="7">
        <v>4.5999999999999996</v>
      </c>
      <c r="B31" s="8"/>
      <c r="C31" s="33"/>
      <c r="D31" s="32"/>
    </row>
    <row r="32" spans="1:4" ht="51.6" customHeight="1" x14ac:dyDescent="0.3">
      <c r="A32" s="6">
        <v>5</v>
      </c>
      <c r="B32" s="187" t="s">
        <v>19</v>
      </c>
      <c r="C32" s="187"/>
      <c r="D32" s="188"/>
    </row>
    <row r="33" spans="1:4" x14ac:dyDescent="0.3">
      <c r="A33" s="7">
        <v>5.0999999999999996</v>
      </c>
      <c r="B33" s="28"/>
      <c r="C33" s="33"/>
      <c r="D33" s="32"/>
    </row>
    <row r="34" spans="1:4" x14ac:dyDescent="0.3">
      <c r="A34" s="7">
        <v>5.2</v>
      </c>
      <c r="B34" s="12"/>
      <c r="C34" s="33"/>
      <c r="D34" s="32"/>
    </row>
    <row r="35" spans="1:4" x14ac:dyDescent="0.3">
      <c r="A35" s="7">
        <v>5.3</v>
      </c>
      <c r="B35" s="12"/>
      <c r="C35" s="33"/>
      <c r="D35" s="32"/>
    </row>
    <row r="36" spans="1:4" x14ac:dyDescent="0.3">
      <c r="A36" s="7">
        <v>5.4</v>
      </c>
      <c r="B36" s="12"/>
      <c r="C36" s="33"/>
      <c r="D36" s="32"/>
    </row>
    <row r="37" spans="1:4" x14ac:dyDescent="0.3">
      <c r="A37" s="7">
        <v>5.5</v>
      </c>
      <c r="B37" s="12"/>
      <c r="C37" s="33"/>
      <c r="D37" s="32"/>
    </row>
    <row r="38" spans="1:4" x14ac:dyDescent="0.3">
      <c r="A38" s="7">
        <v>5.6</v>
      </c>
      <c r="B38" s="12"/>
      <c r="C38" s="33"/>
      <c r="D38" s="32"/>
    </row>
    <row r="39" spans="1:4" ht="62.4" customHeight="1" x14ac:dyDescent="0.3">
      <c r="A39" s="6">
        <v>6</v>
      </c>
      <c r="B39" s="147" t="s">
        <v>20</v>
      </c>
      <c r="C39" s="148"/>
      <c r="D39" s="149"/>
    </row>
    <row r="40" spans="1:4" x14ac:dyDescent="0.3">
      <c r="A40" s="7">
        <v>6.1</v>
      </c>
      <c r="B40" s="8"/>
      <c r="C40" s="33"/>
      <c r="D40" s="32"/>
    </row>
    <row r="41" spans="1:4" x14ac:dyDescent="0.3">
      <c r="A41" s="7">
        <v>6.2</v>
      </c>
      <c r="B41" s="8"/>
      <c r="C41" s="33"/>
      <c r="D41" s="32"/>
    </row>
    <row r="42" spans="1:4" x14ac:dyDescent="0.3">
      <c r="A42" s="7">
        <v>6.3</v>
      </c>
      <c r="B42" s="8"/>
      <c r="C42" s="33"/>
      <c r="D42" s="32"/>
    </row>
    <row r="43" spans="1:4" x14ac:dyDescent="0.3">
      <c r="A43" s="7">
        <v>6.4</v>
      </c>
      <c r="B43" s="8"/>
      <c r="C43" s="33"/>
      <c r="D43" s="32"/>
    </row>
    <row r="44" spans="1:4" x14ac:dyDescent="0.3">
      <c r="A44" s="7">
        <v>6.5</v>
      </c>
      <c r="B44" s="8"/>
      <c r="C44" s="33"/>
      <c r="D44" s="32"/>
    </row>
    <row r="45" spans="1:4" x14ac:dyDescent="0.3">
      <c r="A45" s="7">
        <v>6.6</v>
      </c>
      <c r="B45" s="8"/>
      <c r="C45" s="33"/>
      <c r="D45" s="32"/>
    </row>
    <row r="46" spans="1:4" ht="60.9" customHeight="1" x14ac:dyDescent="0.3">
      <c r="A46" s="6">
        <v>7</v>
      </c>
      <c r="B46" s="147" t="s">
        <v>71</v>
      </c>
      <c r="C46" s="148"/>
      <c r="D46" s="149"/>
    </row>
    <row r="47" spans="1:4" x14ac:dyDescent="0.3">
      <c r="A47" s="7">
        <v>7.1</v>
      </c>
      <c r="B47" s="8"/>
      <c r="C47" s="33"/>
      <c r="D47" s="32"/>
    </row>
    <row r="48" spans="1:4" x14ac:dyDescent="0.3">
      <c r="A48" s="7">
        <v>7.2</v>
      </c>
      <c r="B48" s="8"/>
      <c r="C48" s="33"/>
      <c r="D48" s="32"/>
    </row>
    <row r="49" spans="1:4" x14ac:dyDescent="0.3">
      <c r="A49" s="7">
        <v>7.3</v>
      </c>
      <c r="B49" s="8"/>
      <c r="C49" s="33"/>
      <c r="D49" s="32"/>
    </row>
    <row r="50" spans="1:4" x14ac:dyDescent="0.3">
      <c r="A50" s="7">
        <v>7.4</v>
      </c>
      <c r="B50" s="8"/>
      <c r="C50" s="33"/>
      <c r="D50" s="32"/>
    </row>
    <row r="51" spans="1:4" x14ac:dyDescent="0.3">
      <c r="A51" s="7">
        <v>7.5</v>
      </c>
      <c r="B51" s="8"/>
      <c r="C51" s="33"/>
      <c r="D51" s="32"/>
    </row>
    <row r="52" spans="1:4" ht="15" thickBot="1" x14ac:dyDescent="0.35">
      <c r="A52" s="7">
        <v>7.6</v>
      </c>
      <c r="B52" s="8"/>
      <c r="C52" s="33"/>
      <c r="D52" s="32"/>
    </row>
    <row r="53" spans="1:4" ht="30" customHeight="1" x14ac:dyDescent="0.3">
      <c r="A53" s="6">
        <v>8</v>
      </c>
      <c r="B53" s="185" t="s">
        <v>72</v>
      </c>
      <c r="C53" s="185"/>
      <c r="D53" s="186"/>
    </row>
    <row r="54" spans="1:4" x14ac:dyDescent="0.3">
      <c r="A54" s="7">
        <v>8.1</v>
      </c>
      <c r="B54" s="8"/>
      <c r="C54" s="33"/>
      <c r="D54" s="32"/>
    </row>
    <row r="55" spans="1:4" x14ac:dyDescent="0.3">
      <c r="A55" s="7">
        <v>8.1999999999999993</v>
      </c>
      <c r="B55" s="8"/>
      <c r="C55" s="33"/>
      <c r="D55" s="32"/>
    </row>
    <row r="56" spans="1:4" x14ac:dyDescent="0.3">
      <c r="A56" s="7">
        <v>8.3000000000000007</v>
      </c>
      <c r="B56" s="8"/>
      <c r="C56" s="33"/>
      <c r="D56" s="32"/>
    </row>
    <row r="57" spans="1:4" x14ac:dyDescent="0.3">
      <c r="A57" s="7">
        <v>8.4</v>
      </c>
      <c r="B57" s="8"/>
      <c r="C57" s="33"/>
      <c r="D57" s="32"/>
    </row>
    <row r="58" spans="1:4" x14ac:dyDescent="0.3">
      <c r="A58" s="7">
        <v>8.5</v>
      </c>
      <c r="B58" s="8"/>
      <c r="C58" s="33"/>
      <c r="D58" s="32"/>
    </row>
    <row r="59" spans="1:4" ht="15" thickBot="1" x14ac:dyDescent="0.35">
      <c r="A59" s="46">
        <v>8.6</v>
      </c>
      <c r="B59" s="20"/>
      <c r="C59" s="38"/>
      <c r="D59" s="39"/>
    </row>
  </sheetData>
  <mergeCells count="11">
    <mergeCell ref="C1:D1"/>
    <mergeCell ref="B4:D4"/>
    <mergeCell ref="A2:B3"/>
    <mergeCell ref="A1:B1"/>
    <mergeCell ref="B11:D11"/>
    <mergeCell ref="B53:D53"/>
    <mergeCell ref="B18:D18"/>
    <mergeCell ref="B25:D25"/>
    <mergeCell ref="B32:D32"/>
    <mergeCell ref="B39:D39"/>
    <mergeCell ref="B46:D46"/>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Budget plan</vt:lpstr>
      <vt:lpstr>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Volyk, Volodymyr</cp:lastModifiedBy>
  <cp:lastPrinted>2023-06-06T18:11:38Z</cp:lastPrinted>
  <dcterms:created xsi:type="dcterms:W3CDTF">2015-06-05T18:19:34Z</dcterms:created>
  <dcterms:modified xsi:type="dcterms:W3CDTF">2025-02-20T14:12:54Z</dcterms:modified>
</cp:coreProperties>
</file>