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kie-fs-101\pool$\HoE\HoE II\Regulation\Grant management\Digitalisation Grants\"/>
    </mc:Choice>
  </mc:AlternateContent>
  <xr:revisionPtr revIDLastSave="0" documentId="13_ncr:1_{2AE7A211-CACC-49AB-AC01-E32376367D43}" xr6:coauthVersionLast="47" xr6:coauthVersionMax="47" xr10:uidLastSave="{00000000-0000-0000-0000-000000000000}"/>
  <bookViews>
    <workbookView xWindow="-120" yWindow="-120" windowWidth="19080" windowHeight="8520" activeTab="1" xr2:uid="{00000000-000D-0000-FFFF-FFFF00000000}"/>
  </bookViews>
  <sheets>
    <sheet name="Cover page" sheetId="5" r:id="rId1"/>
    <sheet name="Budget"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 l="1"/>
  <c r="H54" i="1"/>
  <c r="H46" i="1"/>
  <c r="H38" i="1"/>
  <c r="H30" i="1"/>
  <c r="H22" i="1"/>
  <c r="H55" i="1" s="1"/>
  <c r="H10" i="1"/>
  <c r="H9" i="1"/>
  <c r="F62" i="1"/>
  <c r="F61" i="1"/>
  <c r="F60" i="1"/>
  <c r="F59" i="1"/>
  <c r="F58" i="1"/>
  <c r="F57" i="1"/>
  <c r="F63" i="1" s="1"/>
  <c r="C10" i="1" s="1"/>
  <c r="H64" i="1" l="1"/>
  <c r="H65" i="1" s="1"/>
  <c r="F24" i="1"/>
  <c r="F33" i="1"/>
  <c r="F32" i="1"/>
  <c r="F16" i="1"/>
  <c r="F53" i="1"/>
  <c r="F52" i="1"/>
  <c r="F51" i="1"/>
  <c r="F50" i="1"/>
  <c r="F49" i="1"/>
  <c r="F48" i="1"/>
  <c r="F45" i="1"/>
  <c r="F44" i="1"/>
  <c r="F43" i="1"/>
  <c r="F42" i="1"/>
  <c r="F41" i="1"/>
  <c r="F40" i="1"/>
  <c r="F37" i="1"/>
  <c r="F36" i="1"/>
  <c r="F35" i="1"/>
  <c r="F34" i="1"/>
  <c r="F29" i="1"/>
  <c r="F28" i="1"/>
  <c r="F27" i="1"/>
  <c r="F26" i="1"/>
  <c r="F25" i="1"/>
  <c r="F21" i="1"/>
  <c r="F20" i="1"/>
  <c r="F19" i="1"/>
  <c r="F18" i="1"/>
  <c r="F17" i="1"/>
  <c r="H11" i="1" l="1"/>
  <c r="F38" i="1"/>
  <c r="F46" i="1"/>
  <c r="F54" i="1"/>
  <c r="F30" i="1"/>
  <c r="F22" i="1"/>
  <c r="F55" i="1" l="1"/>
  <c r="F64" i="1"/>
  <c r="C11" i="1" s="1"/>
  <c r="C9" i="1"/>
  <c r="F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tc={50D5B107-B424-406C-BD77-3B873E7AE178}</author>
  </authors>
  <commentList>
    <comment ref="B56"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<sst xmlns="http://schemas.openxmlformats.org/spreadsheetml/2006/main" count="182" uniqueCount="133">
  <si>
    <t>#</t>
  </si>
  <si>
    <t>Cost type</t>
  </si>
  <si>
    <t>Unit</t>
  </si>
  <si>
    <t xml:space="preserve">Unit cost (planned), EUR </t>
  </si>
  <si>
    <t># of units (planned)</t>
  </si>
  <si>
    <t>Total costs (planned), EUR</t>
  </si>
  <si>
    <t>Total amount of grant requested from House of Europe (planned)</t>
  </si>
  <si>
    <t>2. Justification of project budget plan</t>
  </si>
  <si>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</si>
  <si>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</si>
  <si>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бюджету проєкту / </t>
    </r>
    <r>
      <rPr>
        <sz val="10"/>
        <color theme="1"/>
        <rFont val="Verdana"/>
        <family val="2"/>
      </rPr>
      <t>Justification of project budget plan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</si>
  <si>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</si>
  <si>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</si>
  <si>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</si>
  <si>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</si>
  <si>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</si>
  <si>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</si>
  <si>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</si>
  <si>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</si>
  <si>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</si>
  <si>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</si>
  <si>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r>
      <t>Оплата зовнішніх спеціалістів і послуг команди проєкту (бухгалтер, проєктний менеджер тощо) 
/</t>
    </r>
    <r>
      <rPr>
        <sz val="10"/>
        <color rgb="FF000000"/>
        <rFont val="Arial"/>
        <family val="2"/>
      </rPr>
      <t>External costs</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</si>
  <si>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</si>
  <si>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</si>
  <si>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</si>
  <si>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</si>
  <si>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</si>
  <si>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</si>
  <si>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</si>
  <si>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</si>
  <si>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</si>
  <si>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</si>
  <si>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</si>
  <si>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t>1.1</t>
  </si>
  <si>
    <t>1.2</t>
  </si>
  <si>
    <t>1.3</t>
  </si>
  <si>
    <t>1.4</t>
  </si>
  <si>
    <t>1.5</t>
  </si>
  <si>
    <t>1.6</t>
  </si>
  <si>
    <t>2</t>
  </si>
  <si>
    <t>2.1</t>
  </si>
  <si>
    <t>2.2</t>
  </si>
  <si>
    <t>2.3</t>
  </si>
  <si>
    <t>2.4</t>
  </si>
  <si>
    <t>2.5</t>
  </si>
  <si>
    <t>2.6</t>
  </si>
  <si>
    <t>3.1</t>
  </si>
  <si>
    <t>3</t>
  </si>
  <si>
    <t>3.2</t>
  </si>
  <si>
    <t>3.3</t>
  </si>
  <si>
    <t>3.4</t>
  </si>
  <si>
    <t>3.5</t>
  </si>
  <si>
    <t>4</t>
  </si>
  <si>
    <t>4.1</t>
  </si>
  <si>
    <t>4.2</t>
  </si>
  <si>
    <t>4.3</t>
  </si>
  <si>
    <t>4.4</t>
  </si>
  <si>
    <t>4.5</t>
  </si>
  <si>
    <t>4.6</t>
  </si>
  <si>
    <t>5</t>
  </si>
  <si>
    <t>5.1</t>
  </si>
  <si>
    <t>5.2</t>
  </si>
  <si>
    <t>5.3</t>
  </si>
  <si>
    <t>5.4</t>
  </si>
  <si>
    <t>5.5</t>
  </si>
  <si>
    <t>5.6</t>
  </si>
  <si>
    <t>3.6</t>
  </si>
  <si>
    <t>!! Максимально гранична сума покриття видатків на одного члена команди становить 500,00 євро за проєкт</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</si>
  <si>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500,00 євро за проєкт</t>
  </si>
  <si>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</si>
  <si>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Будь ласка, обґрунтуйте розрахунок прогнозованих витрат по кожній позиції у вкладці «Обґрунтування»</t>
  </si>
  <si>
    <t xml:space="preserve">Будь ласка, не забудьте заповнити вкладку «Бюджет».  </t>
  </si>
  <si>
    <r>
      <t>Оплата праці штатних співробітників заявника (бухгалтер, проєктний менеджер тощо)                                                                                                                                                                                                                          /</t>
    </r>
    <r>
      <rPr>
        <sz val="10"/>
        <color rgb="FF000000"/>
        <rFont val="Arial"/>
        <family val="2"/>
      </rPr>
      <t xml:space="preserve">Staff costs </t>
    </r>
  </si>
  <si>
    <r>
      <t>1.Разом /</t>
    </r>
    <r>
      <rPr>
        <sz val="10"/>
        <color rgb="FF000000"/>
        <rFont val="Arial"/>
        <family val="2"/>
      </rPr>
      <t xml:space="preserve"> Subtotal</t>
    </r>
  </si>
  <si>
    <r>
      <t>2.Разом</t>
    </r>
    <r>
      <rPr>
        <sz val="10"/>
        <color rgb="FF000000"/>
        <rFont val="Arial"/>
        <family val="2"/>
      </rPr>
      <t xml:space="preserve"> / Subtotal</t>
    </r>
  </si>
  <si>
    <r>
      <t xml:space="preserve">3.Разом </t>
    </r>
    <r>
      <rPr>
        <sz val="10"/>
        <color rgb="FF000000"/>
        <rFont val="Arial"/>
        <family val="2"/>
      </rPr>
      <t>/ Subtotal</t>
    </r>
  </si>
  <si>
    <r>
      <t>4.Разом</t>
    </r>
    <r>
      <rPr>
        <sz val="10"/>
        <color rgb="FF000000"/>
        <rFont val="Arial"/>
        <family val="2"/>
      </rPr>
      <t xml:space="preserve"> / Subtotal</t>
    </r>
  </si>
  <si>
    <r>
      <t xml:space="preserve">5.Разом </t>
    </r>
    <r>
      <rPr>
        <sz val="10"/>
        <color rgb="FF000000"/>
        <rFont val="Arial"/>
        <family val="2"/>
      </rPr>
      <t>/ Subtotal</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</si>
  <si>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</si>
  <si>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</si>
  <si>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</si>
  <si>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</si>
  <si>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t xml:space="preserve">ГРАНТИ НА ОЦИФРУВАННЯ КУЛЬТУРНОЇ СПАДЩИНИ - Бюджет                                                                                                    </t>
  </si>
  <si>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</si>
  <si>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</si>
  <si>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Загальний очікуваний бюджет проєкту                                                                                                                   </t>
    </r>
    <r>
      <rPr>
        <sz val="11"/>
        <color rgb="FF000000"/>
        <rFont val="Arial"/>
        <family val="2"/>
      </rPr>
      <t xml:space="preserve">            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</si>
  <si>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</si>
  <si>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r>
      <t xml:space="preserve">6. Разом кошти співфінансування </t>
    </r>
    <r>
      <rPr>
        <sz val="10"/>
        <color rgb="FF000000"/>
        <rFont val="Arial"/>
        <family val="2"/>
      </rPr>
      <t>/ Subtotal (co-funding contributions)</t>
    </r>
  </si>
  <si>
    <t>Бухгалтер/Accountant</t>
  </si>
  <si>
    <t>послуга/fee</t>
  </si>
  <si>
    <t>Проєктний менеджер/ project manager</t>
  </si>
  <si>
    <t>шт/pcs</t>
  </si>
  <si>
    <t>Ноутбук Sony /Notebook Sony</t>
  </si>
  <si>
    <t xml:space="preserve">Оплата праці штатних співробітників заявника (бухгалтер, проєктний менеджер тощо)                                                                                                                                                                                                                          /Staff costs </t>
  </si>
  <si>
    <t>Accountant /Бухгалтер</t>
  </si>
  <si>
    <t>Ноутбук Sony / Notebook</t>
  </si>
  <si>
    <t>Сканер/ Scanner</t>
  </si>
  <si>
    <t>Сканер /Scanner</t>
  </si>
  <si>
    <t>for project implementation an accountant is needed for 0,25 position for 2 months / для супроводу проєкту необхідні послуги бухгалтера з частковою зайнятістю 0,25 ставки на 2 місяці</t>
  </si>
  <si>
    <t xml:space="preserve">Accountants salary is gross 800,00 EUR| month 
Total costs for the project 800,00 EUR 
 З/п бухгалтера 800,00 євро/місяць брутто
Послуга бухгалтера за проект 800,00 євро брутто + ЄСВ 22% 176,00 євро
(місяць*0,25 ставки*2 місяців , ЄСВ 22%)
</t>
  </si>
  <si>
    <t xml:space="preserve">Cultural heritage digitalisation Grants  - Budget plan </t>
  </si>
  <si>
    <r>
      <t xml:space="preserve">ГРАНТИ НА ОЦИФРУВАННЯ КУЛЬТУРНОЇ СПАДЩИНИ  - БЮДЖЕТНА ФОРМА                                                                                                         </t>
    </r>
    <r>
      <rPr>
        <sz val="10"/>
        <color theme="1"/>
        <rFont val="Verdana"/>
        <family val="2"/>
      </rPr>
      <t xml:space="preserve">Cultural heritage digitalisation Grants </t>
    </r>
    <r>
      <rPr>
        <sz val="9"/>
        <color theme="1"/>
        <rFont val="Verdana"/>
        <family val="2"/>
      </rPr>
      <t>- BUDGET TEMPLATE</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</si>
  <si>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</si>
  <si>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Проєктний менеджер/ Project manager</t>
  </si>
  <si>
    <t>для контролю над втіленням проєкту необхідні послуги проєктного менеджера на 2 місяці. Послуга надаватиметься ФОП. / Project manager is needed for administration of the project for 2 months. Service will be delivered by FOP.</t>
  </si>
  <si>
    <t>Гонорар ФОП за 2 місяців становить 23.000,00 грн /500,00 євро / Fee of project manager for 2 months is 500,00 EUR</t>
  </si>
  <si>
    <t xml:space="preserve">Гонорари (оплата гонорарів експертів, консультантів, моніторинг та оцінка якості, переклад, юридичні послуги тощо)
/Professional fees (e.g. expert or consultant fees, honorariums, monitoring and evaluation, translation, lawyer) </t>
  </si>
  <si>
    <t xml:space="preserve">для сканування експонатів необхідно придбати сканер / To scan the exhibits, it is needed to purchase a scanner </t>
  </si>
  <si>
    <r>
      <t xml:space="preserve">Вартість сканера 27.600,00 грн / 600,00 євро. /Scanner costs 600,00 EUR </t>
    </r>
    <r>
      <rPr>
        <b/>
        <sz val="11"/>
        <color rgb="FFFF0000"/>
        <rFont val="Calibri"/>
        <family val="2"/>
        <scheme val="minor"/>
      </rPr>
      <t>(додати лінк на товар або характеристики товару)</t>
    </r>
  </si>
  <si>
    <r>
      <t xml:space="preserve">Вартість ноутбука 23.000,00 грн/ 500 євро. / </t>
    </r>
    <r>
      <rPr>
        <sz val="10"/>
        <color rgb="FFFF0000"/>
        <rFont val="Verdana"/>
        <family val="2"/>
      </rPr>
      <t xml:space="preserve">Notebook costs 500,00 EUR </t>
    </r>
    <r>
      <rPr>
        <b/>
        <sz val="11"/>
        <color rgb="FFFF0000"/>
        <rFont val="Calibri"/>
        <family val="2"/>
        <scheme val="minor"/>
      </rPr>
      <t>(додати лінк на товар або характеристики товару)</t>
    </r>
    <r>
      <rPr>
        <sz val="11"/>
        <color rgb="FFFF0000"/>
        <rFont val="Calibri"/>
        <family val="2"/>
        <scheme val="minor"/>
      </rPr>
      <t xml:space="preserve">
</t>
    </r>
  </si>
  <si>
    <t>для обробки відсканованих колекцій необхідно придбати ноутбук /To process scanned collections, it is needed to purchase a laptop</t>
  </si>
  <si>
    <r>
      <t xml:space="preserve">П.І.Б. уповноваженої особи Грантоотримувача 
</t>
    </r>
    <r>
      <rPr>
        <sz val="10"/>
        <color theme="1"/>
        <rFont val="Arial"/>
        <family val="2"/>
      </rPr>
      <t>Full name of the authorised person of the Grant recipient</t>
    </r>
  </si>
  <si>
    <r>
      <t xml:space="preserve">Підпис і печатка (якщо передбачено)
</t>
    </r>
    <r>
      <rPr>
        <sz val="10"/>
        <color theme="1"/>
        <rFont val="Arial"/>
        <family val="2"/>
      </rPr>
      <t>Signature and seal (if applicable)</t>
    </r>
  </si>
  <si>
    <r>
      <t xml:space="preserve">Дата 
</t>
    </r>
    <r>
      <rPr>
        <sz val="10"/>
        <color theme="1"/>
        <rFont val="Arial"/>
        <family val="2"/>
      </rPr>
      <t>Date</t>
    </r>
  </si>
  <si>
    <r>
      <t xml:space="preserve">Сума співфінансування, євро
</t>
    </r>
    <r>
      <rPr>
        <sz val="11"/>
        <color theme="1"/>
        <rFont val="Arial"/>
        <family val="2"/>
      </rPr>
      <t xml:space="preserve">/The amount of co-finance, EUR  </t>
    </r>
  </si>
  <si>
    <r>
      <t xml:space="preserve">Початковий бюджет </t>
    </r>
    <r>
      <rPr>
        <sz val="11"/>
        <color theme="1"/>
        <rFont val="Arial"/>
        <family val="2"/>
      </rPr>
      <t>/ Initial budget</t>
    </r>
  </si>
  <si>
    <r>
      <t xml:space="preserve">Затверджений бюджет / </t>
    </r>
    <r>
      <rPr>
        <sz val="11"/>
        <color theme="1"/>
        <rFont val="Arial"/>
        <family val="2"/>
      </rPr>
      <t>Approved budget</t>
    </r>
  </si>
  <si>
    <r>
      <t>Обмінний курс, використаний для розрахунку бюджету (євро до грн) /</t>
    </r>
    <r>
      <rPr>
        <sz val="11"/>
        <color theme="1"/>
        <rFont val="Arial"/>
        <family val="2"/>
      </rPr>
      <t xml:space="preserve"> Сurrency exchange used for calculations (EUR to UAH) </t>
    </r>
  </si>
  <si>
    <r>
      <t xml:space="preserve">Обмінний курс на момент виплати першого траншу (євро до грн) / </t>
    </r>
    <r>
      <rPr>
        <sz val="11"/>
        <color theme="1"/>
        <rFont val="Arial"/>
        <family val="2"/>
      </rPr>
      <t>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</si>
  <si>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</si>
  <si>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</si>
  <si>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Оплата праці штатних співробітників заявника (бухгалтер, проєктний менеджер тощо)</t>
    </r>
    <r>
      <rPr>
        <sz val="10"/>
        <color rgb="FF000000"/>
        <rFont val="Arial"/>
        <family val="2"/>
      </rPr>
      <t xml:space="preserve">/ Staff costs </t>
    </r>
  </si>
  <si>
    <r>
      <t xml:space="preserve">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</si>
  <si>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r>
      <t>Гонорари (оплата гонорарів експертів, консультантів, моніторинг та оцінка якості, переклад, юридичні послуги тощо)</t>
    </r>
    <r>
      <rPr>
        <sz val="10"/>
        <color rgb="FF000000"/>
        <rFont val="Arial"/>
        <family val="2"/>
      </rPr>
      <t xml:space="preserve">/ Professional fees (e.g. expert or consultant fees, honorariums, monitoring and evaluation, translation, lawyer) </t>
    </r>
  </si>
  <si>
    <r>
      <t>Співфінансування  (від заявників або сторонніх організацій та осіб)</t>
    </r>
    <r>
      <rPr>
        <sz val="10"/>
        <color rgb="FF000000"/>
        <rFont val="Arial"/>
        <family val="2"/>
      </rPr>
      <t xml:space="preserve">/ Co-funding contributions to the project costs (from the appying or third-party organisations and individuals) </t>
    </r>
  </si>
  <si>
    <r>
      <t xml:space="preserve">П.І.Б. уповноваженої особи  Грантодавця
</t>
    </r>
    <r>
      <rPr>
        <sz val="10"/>
        <color theme="1"/>
        <rFont val="Arial"/>
        <family val="2"/>
      </rPr>
      <t>Full name of the authorised person of Grantor</t>
    </r>
  </si>
  <si>
    <r>
      <t xml:space="preserve">Підпис і печатка 
</t>
    </r>
    <r>
      <rPr>
        <sz val="10"/>
        <color theme="1"/>
        <rFont val="Arial"/>
        <family val="2"/>
      </rPr>
      <t xml:space="preserve">Signature and seal </t>
    </r>
  </si>
  <si>
    <r>
      <t xml:space="preserve">Фабіан Мюльталер 
</t>
    </r>
    <r>
      <rPr>
        <sz val="10"/>
        <color theme="1"/>
        <rFont val="Arial"/>
        <family val="2"/>
      </rPr>
      <t>Fabian Mühlthaler</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</si>
  <si>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i/>
        <sz val="10"/>
        <color rgb="FFFF0000"/>
        <rFont val="Verdana"/>
        <family val="2"/>
      </rPr>
      <t xml:space="preserve">
</t>
    </r>
    <r>
      <rPr>
        <b/>
        <i/>
        <sz val="10"/>
        <rFont val="Verdana"/>
        <family val="2"/>
      </rPr>
      <t xml:space="preserve">•  Оплата праці штатних співробітників заявника (бухгалтер, проєктний менеджер тощо)                                                                                                                                                                                                                          </t>
    </r>
    <r>
      <rPr>
        <i/>
        <sz val="10"/>
        <rFont val="Verdana"/>
        <family val="2"/>
      </rPr>
      <t>/Staff costs</t>
    </r>
    <r>
      <rPr>
        <b/>
        <i/>
        <sz val="10"/>
        <rFont val="Verdana"/>
        <family val="2"/>
      </rPr>
      <t xml:space="preserve"> 
• Оплата зовнішніх спеціалістів і послуг команди проєкту (бухгалтер, проєктний менеджер тощо)                                                                                                                                                                                  </t>
    </r>
    <r>
      <rPr>
        <i/>
        <sz val="10"/>
        <rFont val="Verdana"/>
        <family val="2"/>
      </rPr>
      <t>/External costs</t>
    </r>
    <r>
      <rPr>
        <b/>
        <i/>
        <sz val="10"/>
        <rFont val="Verdana"/>
        <family val="2"/>
      </rPr>
      <t xml:space="preserve">     </t>
    </r>
    <r>
      <rPr>
        <i/>
        <sz val="10"/>
        <rFont val="Verdana"/>
        <family val="2"/>
      </rPr>
      <t xml:space="preserve">
</t>
    </r>
    <r>
      <rPr>
        <b/>
        <i/>
        <sz val="10"/>
        <rFont val="Verdana"/>
        <family val="2"/>
      </rPr>
      <t>•</t>
    </r>
    <r>
      <rPr>
        <i/>
        <sz val="10"/>
        <rFont val="Verdana"/>
        <family val="2"/>
      </rPr>
      <t xml:space="preserve">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t>
    </r>
    <r>
      <rPr>
        <b/>
        <i/>
        <sz val="10"/>
        <rFont val="Verdana"/>
        <family val="2"/>
      </rPr>
      <t>•</t>
    </r>
    <r>
      <rPr>
        <i/>
        <sz val="10"/>
        <rFont val="Verdana"/>
        <family val="2"/>
      </rPr>
      <t xml:space="preserve"> </t>
    </r>
    <r>
      <rPr>
        <b/>
        <i/>
        <sz val="10"/>
        <rFont val="Verdana"/>
        <family val="2"/>
      </rPr>
      <t xml:space="preserve">Гонорари (оплата гонорарів експертів, консультантів, моніторинг та оцінка якості, переклад, юридичні послуги тощо)
</t>
    </r>
    <r>
      <rPr>
        <i/>
        <sz val="10"/>
        <rFont val="Verdana"/>
        <family val="2"/>
      </rPr>
      <t xml:space="preserve">/Professional fees (e.g. expert or consultant fees, honorariums, monitoring and evaluation, translation, lawyer) </t>
    </r>
    <r>
      <rPr>
        <i/>
        <sz val="10"/>
        <color rgb="FFFF0000"/>
        <rFont val="Verdana"/>
        <family val="2"/>
      </rPr>
      <t xml:space="preserve">                                                                                    
</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r>
      <rPr>
        <b/>
        <i/>
        <sz val="10"/>
        <rFont val="Verdana"/>
        <family val="2"/>
      </rPr>
      <t>•  Кошти співфінансування проєкту</t>
    </r>
    <r>
      <rPr>
        <i/>
        <sz val="10"/>
        <rFont val="Verdana"/>
        <family val="2"/>
      </rPr>
      <t xml:space="preserve"> / Co-funding contributions to the project
</t>
    </r>
  </si>
  <si>
    <t>УВАГА: СТОРІНКА ОБҐРУНТУВАННЯ ЗАПОВНЮЄТЬСЯ ДВОМА МОВАМИ (АНГЛІЙСЬКОЮ та УКРАЇНСЬКОЮ)</t>
  </si>
  <si>
    <t>УВАГА: БЮДЖЕТ ЗАПОВНЮЄТЬСЯ ДВОМА МОВАМИ (АНГЛІЙСЬКОЮ та УКРАЇНСЬКОЮ)</t>
  </si>
  <si>
    <t>Note: Budget plan should be completed in two languages (English and Ukrainian)</t>
  </si>
  <si>
    <t>Note: Justification should be completed in two languages (English and Ukrainian)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</si>
</sst>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2]\ #,##0.00"/>
    <numFmt numFmtId="165" formatCode="#,##0.0"/>
    <numFmt numFmtId="166" formatCode="#,##0.00\ &quot;€&quot;"/>
    <numFmt numFmtId="167" formatCode="#,##0.00\ _€"/>
  </numFmts>
  <fonts count="40" x14ac:knownFonts="1">
    <font>
      <sz val="11"/>
      <color theme="1"/>
      <name val="Calibri"/>
      <family val="2"/>
      <scheme val="minor"/>
    </font>
    <font>
      <sz val="11"/>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sz val="11"/>
      <color rgb="FFFF0000"/>
      <name val="Calibri"/>
      <family val="2"/>
      <scheme val="minor"/>
    </font>
    <font>
      <sz val="11"/>
      <color rgb="FF000000"/>
      <name val="Arial"/>
      <family val="2"/>
    </font>
    <font>
      <i/>
      <sz val="11"/>
      <color rgb="FFFF0000"/>
      <name val="Calibri"/>
      <family val="2"/>
      <scheme val="minor"/>
    </font>
    <font>
      <sz val="11"/>
      <color rgb="FFFF0000"/>
      <name val="Arial"/>
      <family val="2"/>
    </font>
    <font>
      <sz val="10"/>
      <color rgb="FFFF0000"/>
      <name val="Verdana"/>
      <family val="2"/>
    </font>
    <font>
      <b/>
      <sz val="11"/>
      <color rgb="FFFF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0">
    <xf numFmtId="0" fontId="0" fillId="0" borderId="0"/>
    <xf numFmtId="0" fontId="9" fillId="0" borderId="0">
      <alignment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14" fontId="14" fillId="0" borderId="0" applyFill="0" applyBorder="0" applyProtection="0">
      <alignment horizontal="center" vertical="top" wrapText="1"/>
      <protection locked="0"/>
    </xf>
    <xf numFmtId="49" fontId="9" fillId="0" borderId="0" applyFill="0" applyBorder="0" applyProtection="0">
      <protection locked="0"/>
    </xf>
    <xf numFmtId="49" fontId="9"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18" fillId="0" borderId="0" applyFill="0" applyBorder="0" applyProtection="0">
      <protection locked="0"/>
    </xf>
    <xf numFmtId="49" fontId="18" fillId="0" borderId="0" applyFill="0" applyBorder="0" applyProtection="0">
      <alignment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49" fontId="14" fillId="0" borderId="0" applyFill="0" applyBorder="0" applyProtection="0">
      <alignment horizontal="center" vertical="top" wrapText="1"/>
      <protection locked="0"/>
    </xf>
    <xf numFmtId="3" fontId="9"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3" fontId="18" fillId="0" borderId="0" applyFill="0" applyBorder="0" applyProtection="0">
      <protection locked="0"/>
    </xf>
    <xf numFmtId="165" fontId="9"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165" fontId="18" fillId="0" borderId="0" applyFill="0" applyBorder="0" applyProtection="0">
      <protection locked="0"/>
    </xf>
    <xf numFmtId="4" fontId="9"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4" fontId="18" fillId="0" borderId="0" applyFill="0" applyBorder="0" applyProtection="0">
      <protection locked="0"/>
    </xf>
    <xf numFmtId="0" fontId="9" fillId="0" borderId="0"/>
    <xf numFmtId="0" fontId="19" fillId="0" borderId="0"/>
    <xf numFmtId="0" fontId="9" fillId="0" borderId="0"/>
  </cellStyleXfs>
  <cellXfs count="202">
    <xf numFmtId="0" fontId="0" fillId="0" borderId="0" xfId="0"/>
    <xf numFmtId="0" fontId="4" fillId="0" borderId="0" xfId="0" applyFont="1"/>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164" fontId="6" fillId="4" borderId="6" xfId="0" applyNumberFormat="1" applyFont="1" applyFill="1" applyBorder="1" applyAlignment="1">
      <alignment vertical="center" wrapText="1"/>
    </xf>
    <xf numFmtId="164" fontId="8" fillId="2" borderId="6" xfId="0" applyNumberFormat="1" applyFont="1" applyFill="1" applyBorder="1" applyAlignment="1">
      <alignment vertical="center" wrapText="1"/>
    </xf>
    <xf numFmtId="0" fontId="5" fillId="0" borderId="0" xfId="0" applyFont="1"/>
    <xf numFmtId="0" fontId="20" fillId="6" borderId="20" xfId="1" applyFont="1" applyFill="1" applyBorder="1" applyAlignment="1" applyProtection="1">
      <alignment horizontal="center" vertical="top" wrapText="1"/>
    </xf>
    <xf numFmtId="0" fontId="20" fillId="6" borderId="21" xfId="1" applyFont="1" applyFill="1" applyBorder="1" applyAlignment="1" applyProtection="1">
      <alignment horizontal="center" vertical="top" wrapText="1"/>
    </xf>
    <xf numFmtId="0" fontId="25" fillId="0" borderId="0" xfId="1" applyFont="1" applyAlignment="1">
      <alignment vertical="center" wrapText="1"/>
      <protection locked="0"/>
    </xf>
    <xf numFmtId="0" fontId="25" fillId="0" borderId="0" xfId="1" applyFont="1">
      <alignment wrapText="1"/>
      <protection locked="0"/>
    </xf>
    <xf numFmtId="0" fontId="23" fillId="0" borderId="0" xfId="0" applyFont="1"/>
    <xf numFmtId="0" fontId="21" fillId="0" borderId="0" xfId="0" applyFont="1" applyAlignment="1">
      <alignment wrapText="1"/>
    </xf>
    <xf numFmtId="0" fontId="10" fillId="6" borderId="15" xfId="1" applyFont="1" applyFill="1" applyBorder="1" applyAlignment="1" applyProtection="1">
      <alignment horizontal="center" wrapText="1"/>
    </xf>
    <xf numFmtId="0" fontId="10" fillId="6" borderId="16" xfId="1" applyFont="1" applyFill="1" applyBorder="1" applyAlignment="1" applyProtection="1">
      <alignment horizontal="center" wrapText="1"/>
    </xf>
    <xf numFmtId="0" fontId="33" fillId="0" borderId="5" xfId="0" applyFont="1" applyBorder="1" applyAlignment="1">
      <alignment vertical="center" wrapText="1"/>
    </xf>
    <xf numFmtId="0" fontId="32"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0" fontId="0" fillId="0" borderId="6" xfId="0" applyBorder="1"/>
    <xf numFmtId="0" fontId="0" fillId="0" borderId="5" xfId="0" applyBorder="1"/>
    <xf numFmtId="0" fontId="32" fillId="0" borderId="5" xfId="0" applyFont="1" applyBorder="1" applyAlignment="1">
      <alignment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32" fillId="0" borderId="5" xfId="0" applyFont="1" applyBorder="1" applyAlignment="1">
      <alignment horizontal="left" vertical="top" wrapText="1"/>
    </xf>
    <xf numFmtId="0" fontId="21" fillId="0" borderId="5" xfId="0" applyFont="1" applyBorder="1" applyAlignment="1">
      <alignment wrapText="1"/>
    </xf>
    <xf numFmtId="0" fontId="21" fillId="0" borderId="6" xfId="0" applyFont="1" applyBorder="1" applyAlignment="1">
      <alignment wrapText="1"/>
    </xf>
    <xf numFmtId="49" fontId="2" fillId="0" borderId="0" xfId="0" applyNumberFormat="1" applyFont="1" applyAlignment="1">
      <alignment horizontal="left" vertical="center"/>
    </xf>
    <xf numFmtId="49" fontId="6" fillId="2" borderId="4"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7" fillId="0" borderId="4" xfId="0" applyNumberFormat="1" applyFont="1" applyBorder="1" applyAlignment="1">
      <alignment horizontal="left" vertical="center" wrapText="1"/>
    </xf>
    <xf numFmtId="49" fontId="4" fillId="0" borderId="0" xfId="0" applyNumberFormat="1" applyFont="1" applyAlignment="1">
      <alignment horizontal="left"/>
    </xf>
    <xf numFmtId="0" fontId="0" fillId="0" borderId="0" xfId="0" applyAlignment="1">
      <alignment vertical="center" wrapText="1"/>
    </xf>
    <xf numFmtId="164" fontId="9" fillId="0" borderId="6" xfId="0" applyNumberFormat="1" applyFont="1" applyBorder="1" applyAlignment="1">
      <alignment vertical="center" wrapText="1"/>
    </xf>
    <xf numFmtId="49" fontId="11" fillId="0" borderId="0" xfId="0" applyNumberFormat="1" applyFont="1"/>
    <xf numFmtId="0" fontId="20" fillId="0" borderId="5" xfId="0" applyFont="1" applyBorder="1" applyAlignment="1">
      <alignment vertical="center" wrapText="1"/>
    </xf>
    <xf numFmtId="164" fontId="20" fillId="0" borderId="5" xfId="0" applyNumberFormat="1" applyFont="1" applyBorder="1" applyAlignment="1">
      <alignment vertical="center" wrapText="1"/>
    </xf>
    <xf numFmtId="0" fontId="6" fillId="3" borderId="4" xfId="0" applyFont="1" applyFill="1" applyBorder="1" applyAlignment="1">
      <alignment horizontal="left" vertical="center" wrapText="1"/>
    </xf>
    <xf numFmtId="0" fontId="7" fillId="0" borderId="4" xfId="0" applyFont="1" applyBorder="1" applyAlignment="1">
      <alignment horizontal="left" vertical="center" wrapText="1"/>
    </xf>
    <xf numFmtId="10" fontId="2" fillId="11" borderId="6" xfId="0" applyNumberFormat="1" applyFont="1" applyFill="1" applyBorder="1" applyAlignment="1">
      <alignment horizontal="right"/>
    </xf>
    <xf numFmtId="0" fontId="33" fillId="0" borderId="5" xfId="0" applyFont="1" applyBorder="1" applyAlignment="1">
      <alignment vertical="top" wrapText="1"/>
    </xf>
    <xf numFmtId="0" fontId="36" fillId="0" borderId="5" xfId="0" applyFont="1" applyBorder="1" applyAlignment="1">
      <alignment vertical="top" wrapText="1"/>
    </xf>
    <xf numFmtId="0" fontId="36" fillId="0" borderId="6" xfId="0" applyFont="1" applyBorder="1" applyAlignment="1">
      <alignment vertical="center" wrapText="1"/>
    </xf>
    <xf numFmtId="0" fontId="7" fillId="0" borderId="17" xfId="0" applyFont="1" applyBorder="1" applyAlignment="1">
      <alignment horizontal="left" vertical="center" wrapText="1"/>
    </xf>
    <xf numFmtId="0" fontId="7" fillId="0" borderId="18" xfId="0" applyFont="1" applyBorder="1" applyAlignment="1">
      <alignment vertical="center" wrapText="1"/>
    </xf>
    <xf numFmtId="0" fontId="0" fillId="0" borderId="18" xfId="0" applyBorder="1"/>
    <xf numFmtId="0" fontId="0" fillId="0" borderId="19" xfId="0" applyBorder="1"/>
    <xf numFmtId="0" fontId="31" fillId="0" borderId="41" xfId="0" applyFont="1" applyBorder="1" applyAlignment="1">
      <alignment horizontal="center"/>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center" vertical="top" wrapText="1"/>
    </xf>
    <xf numFmtId="49" fontId="6" fillId="2" borderId="4" xfId="0" applyNumberFormat="1" applyFont="1" applyFill="1" applyBorder="1" applyAlignment="1">
      <alignment horizontal="center" vertical="center" wrapText="1"/>
    </xf>
    <xf numFmtId="0" fontId="0" fillId="0" borderId="0" xfId="0" applyAlignment="1">
      <alignment horizontal="left" vertical="top"/>
    </xf>
    <xf numFmtId="0" fontId="5" fillId="3" borderId="2" xfId="0" applyFont="1" applyFill="1" applyBorder="1" applyAlignment="1">
      <alignment horizontal="center" vertical="center" wrapText="1"/>
    </xf>
    <xf numFmtId="0" fontId="5" fillId="3" borderId="5" xfId="0" applyFont="1" applyFill="1" applyBorder="1" applyAlignment="1">
      <alignment horizontal="center"/>
    </xf>
    <xf numFmtId="2" fontId="2" fillId="0" borderId="3" xfId="0" applyNumberFormat="1" applyFont="1" applyBorder="1" applyAlignment="1">
      <alignment horizontal="center" wrapText="1"/>
    </xf>
    <xf numFmtId="0" fontId="33" fillId="0" borderId="6" xfId="0" applyFont="1" applyBorder="1" applyAlignment="1">
      <alignment vertical="center" wrapText="1"/>
    </xf>
    <xf numFmtId="0" fontId="7" fillId="0" borderId="6" xfId="0" applyFont="1" applyBorder="1" applyAlignment="1">
      <alignment vertical="center" wrapText="1"/>
    </xf>
    <xf numFmtId="164" fontId="6" fillId="4" borderId="50" xfId="0" applyNumberFormat="1" applyFont="1" applyFill="1" applyBorder="1" applyAlignment="1">
      <alignment vertical="center" wrapText="1"/>
    </xf>
    <xf numFmtId="0" fontId="6" fillId="4" borderId="6" xfId="0" applyFont="1" applyFill="1" applyBorder="1" applyAlignment="1">
      <alignment horizontal="right" vertical="center" wrapText="1"/>
    </xf>
    <xf numFmtId="0" fontId="6" fillId="4" borderId="10" xfId="0" applyFont="1" applyFill="1" applyBorder="1" applyAlignment="1">
      <alignment horizontal="right" vertical="center" wrapText="1"/>
    </xf>
    <xf numFmtId="0" fontId="20" fillId="0" borderId="6" xfId="0" applyFont="1" applyBorder="1" applyAlignment="1">
      <alignment vertical="center" wrapText="1"/>
    </xf>
    <xf numFmtId="0" fontId="8" fillId="5" borderId="10" xfId="0" applyFont="1" applyFill="1" applyBorder="1" applyAlignment="1">
      <alignment horizontal="right" vertical="center" wrapText="1"/>
    </xf>
    <xf numFmtId="164" fontId="8" fillId="2" borderId="50" xfId="0" applyNumberFormat="1" applyFont="1" applyFill="1" applyBorder="1" applyAlignment="1">
      <alignment vertical="center" wrapText="1"/>
    </xf>
    <xf numFmtId="10" fontId="2" fillId="2" borderId="51" xfId="0" applyNumberFormat="1" applyFont="1" applyFill="1" applyBorder="1" applyAlignment="1">
      <alignment horizontal="right"/>
    </xf>
    <xf numFmtId="0" fontId="2" fillId="5" borderId="44" xfId="0" applyFont="1" applyFill="1" applyBorder="1" applyAlignment="1">
      <alignment horizontal="right" wrapText="1"/>
    </xf>
    <xf numFmtId="0" fontId="5" fillId="2" borderId="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167" fontId="6" fillId="4" borderId="50" xfId="0" applyNumberFormat="1" applyFont="1" applyFill="1" applyBorder="1" applyAlignment="1">
      <alignment vertical="center" wrapText="1"/>
    </xf>
    <xf numFmtId="8" fontId="7" fillId="0" borderId="4" xfId="0" applyNumberFormat="1" applyFont="1" applyBorder="1" applyAlignment="1">
      <alignment horizontal="right" vertical="center" wrapText="1"/>
    </xf>
    <xf numFmtId="164" fontId="8" fillId="5" borderId="4" xfId="0" applyNumberFormat="1" applyFont="1" applyFill="1" applyBorder="1" applyAlignment="1">
      <alignment horizontal="right" vertical="center" wrapText="1"/>
    </xf>
    <xf numFmtId="49" fontId="39" fillId="0" borderId="0" xfId="0" applyNumberFormat="1" applyFont="1" applyAlignment="1">
      <alignment horizontal="left" vertical="center"/>
    </xf>
    <xf numFmtId="49" fontId="39" fillId="0" borderId="0" xfId="0" applyNumberFormat="1" applyFont="1"/>
    <xf numFmtId="49" fontId="39" fillId="0" borderId="0" xfId="0" applyNumberFormat="1" applyFont="1" applyAlignment="1">
      <alignment horizontal="left"/>
    </xf>
    <xf numFmtId="0" fontId="26" fillId="7" borderId="33" xfId="1" applyFont="1" applyFill="1" applyBorder="1" applyAlignment="1">
      <alignment horizontal="left" vertical="center" wrapText="1"/>
      <protection locked="0"/>
    </xf>
    <xf numFmtId="0" fontId="26" fillId="7" borderId="34" xfId="1" applyFont="1" applyFill="1" applyBorder="1" applyAlignment="1">
      <alignment horizontal="left" vertical="center" wrapText="1"/>
      <protection locked="0"/>
    </xf>
    <xf numFmtId="0" fontId="26" fillId="7" borderId="35" xfId="1" applyFont="1" applyFill="1" applyBorder="1" applyAlignment="1">
      <alignment horizontal="left" vertical="center" wrapText="1"/>
      <protection locked="0"/>
    </xf>
    <xf numFmtId="0" fontId="25" fillId="0" borderId="28" xfId="1" applyFont="1" applyBorder="1" applyAlignment="1">
      <alignment horizontal="left" vertical="center" wrapText="1"/>
      <protection locked="0"/>
    </xf>
    <xf numFmtId="0" fontId="25" fillId="0" borderId="0" xfId="1" applyFont="1" applyAlignment="1">
      <alignment horizontal="left" vertical="center" wrapText="1"/>
      <protection locked="0"/>
    </xf>
    <xf numFmtId="0" fontId="25" fillId="0" borderId="29" xfId="1" applyFont="1" applyBorder="1" applyAlignment="1">
      <alignment horizontal="left" vertical="center" wrapText="1"/>
      <protection locked="0"/>
    </xf>
    <xf numFmtId="0" fontId="25" fillId="0" borderId="36" xfId="1" applyFont="1" applyBorder="1" applyAlignment="1">
      <alignment horizontal="left" vertical="center" wrapText="1"/>
      <protection locked="0"/>
    </xf>
    <xf numFmtId="0" fontId="25" fillId="0" borderId="37" xfId="1" applyFont="1" applyBorder="1" applyAlignment="1">
      <alignment horizontal="left" vertical="center" wrapText="1"/>
      <protection locked="0"/>
    </xf>
    <xf numFmtId="0" fontId="25" fillId="0" borderId="38" xfId="1" applyFont="1" applyBorder="1" applyAlignment="1">
      <alignment horizontal="left" vertical="center" wrapText="1"/>
      <protection locked="0"/>
    </xf>
    <xf numFmtId="0" fontId="23" fillId="0" borderId="33" xfId="1" applyFont="1" applyBorder="1" applyAlignment="1">
      <alignment horizontal="left" vertical="center" wrapText="1"/>
      <protection locked="0"/>
    </xf>
    <xf numFmtId="0" fontId="22" fillId="0" borderId="34"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3" fillId="10" borderId="33" xfId="1" applyFont="1" applyFill="1" applyBorder="1" applyAlignment="1">
      <alignment horizontal="left" vertical="center" wrapText="1"/>
      <protection locked="0"/>
    </xf>
    <xf numFmtId="0" fontId="23" fillId="10" borderId="34" xfId="1" applyFont="1" applyFill="1" applyBorder="1" applyAlignment="1">
      <alignment horizontal="left" vertical="center" wrapText="1"/>
      <protection locked="0"/>
    </xf>
    <xf numFmtId="0" fontId="23" fillId="10" borderId="35" xfId="1" applyFont="1" applyFill="1" applyBorder="1" applyAlignment="1">
      <alignment horizontal="left" vertical="center" wrapText="1"/>
      <protection locked="0"/>
    </xf>
    <xf numFmtId="0" fontId="23" fillId="0" borderId="34" xfId="1" applyFont="1" applyBorder="1" applyAlignment="1">
      <alignment horizontal="left" vertical="center" wrapText="1"/>
      <protection locked="0"/>
    </xf>
    <xf numFmtId="0" fontId="23" fillId="0" borderId="35" xfId="1" applyFont="1" applyBorder="1" applyAlignment="1">
      <alignment horizontal="left" vertical="center" wrapText="1"/>
      <protection locked="0"/>
    </xf>
    <xf numFmtId="0" fontId="22" fillId="9" borderId="33" xfId="1" applyFont="1" applyFill="1" applyBorder="1" applyAlignment="1">
      <alignment horizontal="left" vertical="center" wrapText="1"/>
      <protection locked="0"/>
    </xf>
    <xf numFmtId="0" fontId="22" fillId="9" borderId="34" xfId="1" applyFont="1" applyFill="1" applyBorder="1" applyAlignment="1">
      <alignment horizontal="left" vertical="center" wrapText="1"/>
      <protection locked="0"/>
    </xf>
    <xf numFmtId="0" fontId="22" fillId="9" borderId="35" xfId="1" applyFont="1" applyFill="1" applyBorder="1" applyAlignment="1">
      <alignment horizontal="left" vertical="center" wrapText="1"/>
      <protection locked="0"/>
    </xf>
    <xf numFmtId="0" fontId="22" fillId="9" borderId="22" xfId="1" applyFont="1" applyFill="1" applyBorder="1" applyAlignment="1">
      <alignment horizontal="center" vertical="center" wrapText="1"/>
      <protection locked="0"/>
    </xf>
    <xf numFmtId="0" fontId="22" fillId="9" borderId="23" xfId="1" applyFont="1" applyFill="1" applyBorder="1" applyAlignment="1">
      <alignment horizontal="center" vertical="center" wrapText="1"/>
      <protection locked="0"/>
    </xf>
    <xf numFmtId="0" fontId="22" fillId="9" borderId="24" xfId="1" applyFont="1" applyFill="1" applyBorder="1" applyAlignment="1">
      <alignment horizontal="center" vertical="center" wrapText="1"/>
      <protection locked="0"/>
    </xf>
    <xf numFmtId="0" fontId="25" fillId="0" borderId="25" xfId="1" applyFont="1" applyBorder="1" applyAlignment="1">
      <alignment horizontal="left" vertical="center" wrapText="1"/>
      <protection locked="0"/>
    </xf>
    <xf numFmtId="0" fontId="25" fillId="0" borderId="26" xfId="1" applyFont="1" applyBorder="1" applyAlignment="1">
      <alignment horizontal="left" vertical="center" wrapText="1"/>
      <protection locked="0"/>
    </xf>
    <xf numFmtId="0" fontId="25" fillId="0" borderId="27" xfId="1" applyFont="1" applyBorder="1" applyAlignment="1">
      <alignment horizontal="left" vertical="center" wrapText="1"/>
      <protection locked="0"/>
    </xf>
    <xf numFmtId="0" fontId="25" fillId="0" borderId="30" xfId="1" applyFont="1" applyBorder="1" applyAlignment="1">
      <alignment horizontal="left" vertical="center" wrapText="1"/>
      <protection locked="0"/>
    </xf>
    <xf numFmtId="0" fontId="25" fillId="0" borderId="31" xfId="1" applyFont="1" applyBorder="1" applyAlignment="1">
      <alignment horizontal="left" vertical="center" wrapText="1"/>
      <protection locked="0"/>
    </xf>
    <xf numFmtId="0" fontId="25" fillId="0" borderId="32" xfId="1" applyFont="1" applyBorder="1" applyAlignment="1">
      <alignment horizontal="left" vertical="center" wrapText="1"/>
      <protection locked="0"/>
    </xf>
    <xf numFmtId="0" fontId="26" fillId="7" borderId="33" xfId="1" applyFont="1" applyFill="1" applyBorder="1" applyAlignment="1">
      <alignment horizontal="left" vertical="center"/>
      <protection locked="0"/>
    </xf>
    <xf numFmtId="0" fontId="26" fillId="7" borderId="34" xfId="1" applyFont="1" applyFill="1" applyBorder="1" applyAlignment="1">
      <alignment horizontal="left" vertical="center"/>
      <protection locked="0"/>
    </xf>
    <xf numFmtId="0" fontId="26" fillId="7" borderId="35" xfId="1" applyFont="1" applyFill="1" applyBorder="1" applyAlignment="1">
      <alignment horizontal="left" vertical="center"/>
      <protection locked="0"/>
    </xf>
    <xf numFmtId="0" fontId="22" fillId="7" borderId="33" xfId="1" applyFont="1" applyFill="1" applyBorder="1" applyAlignment="1">
      <alignment horizontal="left" vertical="center"/>
      <protection locked="0"/>
    </xf>
    <xf numFmtId="0" fontId="22" fillId="7" borderId="34" xfId="1" applyFont="1" applyFill="1" applyBorder="1" applyAlignment="1">
      <alignment horizontal="left" vertical="center"/>
      <protection locked="0"/>
    </xf>
    <xf numFmtId="0" fontId="22" fillId="7" borderId="35" xfId="1" applyFont="1" applyFill="1" applyBorder="1" applyAlignment="1">
      <alignment horizontal="left" vertical="center"/>
      <protection locked="0"/>
    </xf>
    <xf numFmtId="0" fontId="23" fillId="0" borderId="25" xfId="1" applyFont="1" applyBorder="1" applyAlignment="1">
      <alignment horizontal="left" vertical="center" wrapText="1"/>
      <protection locked="0"/>
    </xf>
    <xf numFmtId="0" fontId="23" fillId="0" borderId="26" xfId="1" applyFont="1" applyBorder="1" applyAlignment="1">
      <alignment horizontal="left" vertical="center" wrapText="1"/>
      <protection locked="0"/>
    </xf>
    <xf numFmtId="0" fontId="23" fillId="0" borderId="27" xfId="1" applyFont="1" applyBorder="1" applyAlignment="1">
      <alignment horizontal="left" vertical="center" wrapText="1"/>
      <protection locked="0"/>
    </xf>
    <xf numFmtId="0" fontId="23" fillId="0" borderId="28" xfId="1" applyFont="1" applyBorder="1" applyAlignment="1">
      <alignment horizontal="left" vertical="center" wrapText="1"/>
      <protection locked="0"/>
    </xf>
    <xf numFmtId="0" fontId="23" fillId="0" borderId="0" xfId="1" applyFont="1" applyAlignment="1">
      <alignment horizontal="left" vertical="center" wrapText="1"/>
      <protection locked="0"/>
    </xf>
    <xf numFmtId="0" fontId="23" fillId="0" borderId="29" xfId="1" applyFont="1" applyBorder="1" applyAlignment="1">
      <alignment horizontal="left" vertical="center" wrapText="1"/>
      <protection locked="0"/>
    </xf>
    <xf numFmtId="0" fontId="23" fillId="0" borderId="30" xfId="1" applyFont="1" applyBorder="1" applyAlignment="1">
      <alignment horizontal="left" vertical="center" wrapText="1"/>
      <protection locked="0"/>
    </xf>
    <xf numFmtId="0" fontId="23" fillId="0" borderId="31" xfId="1" applyFont="1" applyBorder="1" applyAlignment="1">
      <alignment horizontal="left" vertical="center" wrapText="1"/>
      <protection locked="0"/>
    </xf>
    <xf numFmtId="0" fontId="23" fillId="0" borderId="32" xfId="1" applyFont="1" applyBorder="1" applyAlignment="1">
      <alignment horizontal="left" vertical="center" wrapText="1"/>
      <protection locked="0"/>
    </xf>
    <xf numFmtId="0" fontId="2" fillId="2" borderId="1" xfId="0" applyFont="1" applyFill="1" applyBorder="1" applyAlignment="1">
      <alignment horizontal="left" wrapText="1"/>
    </xf>
    <xf numFmtId="0" fontId="2" fillId="2" borderId="2" xfId="0" applyFont="1" applyFill="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4" xfId="0" applyFont="1" applyFill="1" applyBorder="1" applyAlignment="1">
      <alignment horizontal="left" wrapText="1"/>
    </xf>
    <xf numFmtId="0" fontId="2" fillId="2" borderId="5" xfId="0" applyFont="1"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164" fontId="2" fillId="3" borderId="5" xfId="0" applyNumberFormat="1" applyFont="1" applyFill="1" applyBorder="1" applyAlignment="1">
      <alignment horizontal="center"/>
    </xf>
    <xf numFmtId="164" fontId="2" fillId="3" borderId="6" xfId="0" applyNumberFormat="1" applyFont="1" applyFill="1" applyBorder="1" applyAlignment="1">
      <alignment horizont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14" fontId="37" fillId="3" borderId="8" xfId="0" applyNumberFormat="1" applyFont="1" applyFill="1" applyBorder="1" applyAlignment="1">
      <alignment horizontal="center"/>
    </xf>
    <xf numFmtId="0" fontId="37" fillId="3" borderId="9" xfId="0" applyFont="1" applyFill="1" applyBorder="1" applyAlignment="1">
      <alignment horizontal="center"/>
    </xf>
    <xf numFmtId="0" fontId="37" fillId="3" borderId="10" xfId="0" applyFont="1" applyFill="1" applyBorder="1" applyAlignment="1">
      <alignment horizont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8" fillId="5" borderId="11" xfId="0" applyFont="1" applyFill="1" applyBorder="1" applyAlignment="1">
      <alignment horizontal="right" vertical="center" wrapText="1"/>
    </xf>
    <xf numFmtId="0" fontId="8" fillId="5" borderId="9"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2" fillId="5" borderId="11" xfId="0" applyFont="1" applyFill="1" applyBorder="1" applyAlignment="1">
      <alignment horizontal="right" wrapText="1"/>
    </xf>
    <xf numFmtId="0" fontId="2" fillId="5" borderId="9" xfId="0" applyFont="1" applyFill="1" applyBorder="1" applyAlignment="1">
      <alignment horizontal="right" wrapText="1"/>
    </xf>
    <xf numFmtId="0" fontId="2" fillId="5" borderId="12" xfId="0" applyFont="1" applyFill="1" applyBorder="1" applyAlignment="1">
      <alignment horizontal="right"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11" xfId="0" applyFont="1" applyFill="1" applyBorder="1" applyAlignment="1">
      <alignment vertical="top" wrapText="1"/>
    </xf>
    <xf numFmtId="0" fontId="6" fillId="3" borderId="10" xfId="0" applyFont="1" applyFill="1" applyBorder="1" applyAlignment="1">
      <alignment vertical="top" wrapText="1"/>
    </xf>
    <xf numFmtId="49" fontId="6" fillId="3" borderId="11" xfId="0" applyNumberFormat="1" applyFont="1" applyFill="1" applyBorder="1" applyAlignment="1">
      <alignment horizontal="left" vertical="top" wrapText="1"/>
    </xf>
    <xf numFmtId="49" fontId="6" fillId="3" borderId="10" xfId="0" applyNumberFormat="1" applyFont="1" applyFill="1" applyBorder="1" applyAlignment="1">
      <alignment horizontal="left" vertical="top"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2" borderId="3" xfId="0" applyFont="1" applyFill="1" applyBorder="1" applyAlignment="1">
      <alignment horizontal="left"/>
    </xf>
    <xf numFmtId="0" fontId="2" fillId="2" borderId="6" xfId="0" applyFont="1" applyFill="1" applyBorder="1" applyAlignment="1">
      <alignment horizontal="left"/>
    </xf>
    <xf numFmtId="0" fontId="2" fillId="2" borderId="10" xfId="0" applyFont="1" applyFill="1" applyBorder="1" applyAlignment="1">
      <alignment horizontal="left" wrapText="1"/>
    </xf>
    <xf numFmtId="166" fontId="2" fillId="2" borderId="4" xfId="0" applyNumberFormat="1" applyFont="1" applyFill="1" applyBorder="1" applyAlignment="1">
      <alignment horizontal="center" wrapText="1"/>
    </xf>
    <xf numFmtId="166" fontId="2" fillId="2" borderId="6" xfId="0" applyNumberFormat="1" applyFont="1" applyFill="1" applyBorder="1" applyAlignment="1">
      <alignment horizontal="center"/>
    </xf>
    <xf numFmtId="166" fontId="2" fillId="8" borderId="4" xfId="0" applyNumberFormat="1" applyFont="1" applyFill="1" applyBorder="1" applyAlignment="1">
      <alignment horizontal="center" wrapText="1"/>
    </xf>
    <xf numFmtId="166" fontId="2" fillId="8" borderId="6" xfId="0" applyNumberFormat="1" applyFont="1" applyFill="1" applyBorder="1" applyAlignment="1">
      <alignment horizontal="center"/>
    </xf>
    <xf numFmtId="164" fontId="2" fillId="3" borderId="8" xfId="0" applyNumberFormat="1" applyFont="1" applyFill="1" applyBorder="1" applyAlignment="1">
      <alignment horizontal="center"/>
    </xf>
    <xf numFmtId="164" fontId="2" fillId="3" borderId="9" xfId="0" applyNumberFormat="1" applyFont="1" applyFill="1" applyBorder="1" applyAlignment="1">
      <alignment horizontal="center"/>
    </xf>
    <xf numFmtId="164" fontId="2" fillId="3" borderId="10" xfId="0" applyNumberFormat="1" applyFont="1" applyFill="1" applyBorder="1" applyAlignment="1">
      <alignment horizontal="center"/>
    </xf>
    <xf numFmtId="166" fontId="2" fillId="2" borderId="11" xfId="0" applyNumberFormat="1" applyFont="1" applyFill="1" applyBorder="1" applyAlignment="1">
      <alignment horizontal="center" wrapText="1"/>
    </xf>
    <xf numFmtId="166" fontId="2" fillId="2" borderId="10" xfId="0" applyNumberFormat="1" applyFont="1" applyFill="1" applyBorder="1" applyAlignment="1">
      <alignment horizont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2" fontId="2" fillId="0" borderId="45" xfId="0" applyNumberFormat="1" applyFont="1" applyBorder="1" applyAlignment="1">
      <alignment horizontal="center" wrapText="1"/>
    </xf>
    <xf numFmtId="2" fontId="2" fillId="0" borderId="46" xfId="0" applyNumberFormat="1" applyFont="1" applyBorder="1" applyAlignment="1">
      <alignment horizont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8" borderId="4" xfId="0" applyFont="1" applyFill="1" applyBorder="1" applyAlignment="1">
      <alignment horizontal="left" wrapText="1"/>
    </xf>
    <xf numFmtId="0" fontId="2" fillId="8" borderId="5" xfId="0" applyFont="1" applyFill="1" applyBorder="1" applyAlignment="1">
      <alignment horizontal="left"/>
    </xf>
    <xf numFmtId="164" fontId="2" fillId="8" borderId="5" xfId="0" applyNumberFormat="1" applyFont="1" applyFill="1" applyBorder="1" applyAlignment="1">
      <alignment horizontal="center"/>
    </xf>
    <xf numFmtId="164" fontId="2" fillId="8" borderId="6" xfId="0" applyNumberFormat="1" applyFont="1" applyFill="1" applyBorder="1" applyAlignment="1">
      <alignment horizont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0" fillId="6" borderId="13" xfId="1" applyFont="1" applyFill="1" applyBorder="1" applyAlignment="1" applyProtection="1">
      <alignment horizontal="center" vertical="center"/>
    </xf>
    <xf numFmtId="0" fontId="10" fillId="6" borderId="14" xfId="1" applyFont="1" applyFill="1" applyBorder="1" applyAlignment="1" applyProtection="1">
      <alignment horizontal="center" vertical="center"/>
    </xf>
    <xf numFmtId="0" fontId="10" fillId="6" borderId="0" xfId="1" applyFont="1" applyFill="1" applyAlignment="1" applyProtection="1">
      <alignment horizontal="center" vertical="top" wrapText="1"/>
    </xf>
    <xf numFmtId="0" fontId="10" fillId="6" borderId="7" xfId="1" applyFont="1" applyFill="1" applyBorder="1" applyAlignment="1" applyProtection="1">
      <alignment horizontal="center" vertical="top"/>
    </xf>
    <xf numFmtId="0" fontId="10" fillId="6" borderId="0" xfId="1" applyFont="1" applyFill="1" applyAlignment="1" applyProtection="1">
      <alignment horizontal="center" vertical="top"/>
    </xf>
    <xf numFmtId="0" fontId="12" fillId="0" borderId="0" xfId="1" applyFont="1" applyAlignment="1" applyProtection="1">
      <alignment horizontal="center" wrapText="1"/>
    </xf>
    <xf numFmtId="0" fontId="12" fillId="0" borderId="7" xfId="1" applyFont="1" applyBorder="1" applyAlignment="1" applyProtection="1">
      <alignment horizont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cellXfs>
  <cellStyles count="40">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Normal 2" xfId="37" xr:uid="{00000000-0005-0000-0000-000005000000}"/>
    <cellStyle name="Normal_revised (2)" xfId="38" xr:uid="{00000000-0005-0000-0000-000006000000}"/>
    <cellStyle name="Standard" xfId="0" builtinId="0"/>
    <cellStyle name="Standard 2" xfId="39" xr:uid="{00000000-0005-0000-0000-000008000000}"/>
    <cellStyle name="Standard 3" xfId="1" xr:uid="{00000000-0005-0000-0000-000009000000}"/>
    <cellStyle name="Tabelle Text 10" xfId="7" xr:uid="{00000000-0005-0000-0000-00000A000000}"/>
    <cellStyle name="Tabelle Text 10 Z" xfId="8" xr:uid="{00000000-0005-0000-0000-00000B000000}"/>
    <cellStyle name="Tabelle Text 11" xfId="9" xr:uid="{00000000-0005-0000-0000-00000C000000}"/>
    <cellStyle name="Tabelle Text 11 Z" xfId="10" xr:uid="{00000000-0005-0000-0000-00000D000000}"/>
    <cellStyle name="Tabelle Text 12" xfId="11" xr:uid="{00000000-0005-0000-0000-00000E000000}"/>
    <cellStyle name="Tabelle Text 12 Z" xfId="12" xr:uid="{00000000-0005-0000-0000-00000F000000}"/>
    <cellStyle name="Tabelle Text 8" xfId="13" xr:uid="{00000000-0005-0000-0000-000010000000}"/>
    <cellStyle name="Tabelle Text 8 Z" xfId="14" xr:uid="{00000000-0005-0000-0000-000011000000}"/>
    <cellStyle name="Tabelle Text 9" xfId="15" xr:uid="{00000000-0005-0000-0000-000012000000}"/>
    <cellStyle name="Tabelle Text 9 Z" xfId="16" xr:uid="{00000000-0005-0000-0000-000013000000}"/>
    <cellStyle name="Tabelle Überschrift 10" xfId="17" xr:uid="{00000000-0005-0000-0000-000014000000}"/>
    <cellStyle name="Tabelle Überschrift 11" xfId="18" xr:uid="{00000000-0005-0000-0000-000015000000}"/>
    <cellStyle name="Tabelle Überschrift 12" xfId="19" xr:uid="{00000000-0005-0000-0000-000016000000}"/>
    <cellStyle name="Tabelle Überschrift 8" xfId="20" xr:uid="{00000000-0005-0000-0000-000017000000}"/>
    <cellStyle name="Tabelle Überschrift 9" xfId="21" xr:uid="{00000000-0005-0000-0000-000018000000}"/>
    <cellStyle name="Tabelle Zahl 0 10" xfId="22" xr:uid="{00000000-0005-0000-0000-000019000000}"/>
    <cellStyle name="Tabelle Zahl 0 11" xfId="23" xr:uid="{00000000-0005-0000-0000-00001A000000}"/>
    <cellStyle name="Tabelle Zahl 0 12" xfId="24" xr:uid="{00000000-0005-0000-0000-00001B000000}"/>
    <cellStyle name="Tabelle Zahl 0 8" xfId="25" xr:uid="{00000000-0005-0000-0000-00001C000000}"/>
    <cellStyle name="Tabelle Zahl 0 9" xfId="26" xr:uid="{00000000-0005-0000-0000-00001D000000}"/>
    <cellStyle name="Tabelle Zahl 1 10" xfId="27" xr:uid="{00000000-0005-0000-0000-00001E000000}"/>
    <cellStyle name="Tabelle Zahl 1 11" xfId="28" xr:uid="{00000000-0005-0000-0000-00001F000000}"/>
    <cellStyle name="Tabelle Zahl 1 12" xfId="29" xr:uid="{00000000-0005-0000-0000-000020000000}"/>
    <cellStyle name="Tabelle Zahl 1 8" xfId="30" xr:uid="{00000000-0005-0000-0000-000021000000}"/>
    <cellStyle name="Tabelle Zahl 1 9" xfId="31" xr:uid="{00000000-0005-0000-0000-000022000000}"/>
    <cellStyle name="Tabelle Zahl 2 10" xfId="32" xr:uid="{00000000-0005-0000-0000-000023000000}"/>
    <cellStyle name="Tabelle Zahl 2 11" xfId="33" xr:uid="{00000000-0005-0000-0000-000024000000}"/>
    <cellStyle name="Tabelle Zahl 2 12" xfId="34" xr:uid="{00000000-0005-0000-0000-000025000000}"/>
    <cellStyle name="Tabelle Zahl 2 8" xfId="35" xr:uid="{00000000-0005-0000-0000-000026000000}"/>
    <cellStyle name="Tabelle Zahl 2 9"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66D4F4AA-1D19-47FC-B670-75DF902FAD41}"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6" dT="2024-03-07T17:04:24.39" personId="{66D4F4AA-1D19-47FC-B670-75DF902FAD41}" id="{50D5B107-B424-406C-BD77-3B873E7AE178}">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opLeftCell="A11" zoomScaleNormal="100" workbookViewId="0">
      <selection activeCell="A16" sqref="A16:J23"/>
    </sheetView>
  </sheetViews>
  <sheetFormatPr baseColWidth="10" defaultRowHeight="15" x14ac:dyDescent="0.25"/>
  <cols>
    <col min="1" max="9" width="11.42578125" style="15"/>
    <col min="10" max="10" width="11.85546875" style="15" customWidth="1"/>
  </cols>
  <sheetData>
    <row r="1" spans="1:10" ht="38.25" customHeight="1" x14ac:dyDescent="0.25">
      <c r="A1" s="101" t="s">
        <v>101</v>
      </c>
      <c r="B1" s="102"/>
      <c r="C1" s="102"/>
      <c r="D1" s="102"/>
      <c r="E1" s="102"/>
      <c r="F1" s="102"/>
      <c r="G1" s="102"/>
      <c r="H1" s="102"/>
      <c r="I1" s="102"/>
      <c r="J1" s="103"/>
    </row>
    <row r="2" spans="1:10" x14ac:dyDescent="0.25">
      <c r="A2" s="104" t="s">
        <v>79</v>
      </c>
      <c r="B2" s="105"/>
      <c r="C2" s="105"/>
      <c r="D2" s="105"/>
      <c r="E2" s="105"/>
      <c r="F2" s="105"/>
      <c r="G2" s="105"/>
      <c r="H2" s="105"/>
      <c r="I2" s="105"/>
      <c r="J2" s="106"/>
    </row>
    <row r="3" spans="1:10" x14ac:dyDescent="0.25">
      <c r="A3" s="84"/>
      <c r="B3" s="85"/>
      <c r="C3" s="85"/>
      <c r="D3" s="85"/>
      <c r="E3" s="85"/>
      <c r="F3" s="85"/>
      <c r="G3" s="85"/>
      <c r="H3" s="85"/>
      <c r="I3" s="85"/>
      <c r="J3" s="86"/>
    </row>
    <row r="4" spans="1:10" x14ac:dyDescent="0.25">
      <c r="A4" s="84"/>
      <c r="B4" s="85"/>
      <c r="C4" s="85"/>
      <c r="D4" s="85"/>
      <c r="E4" s="85"/>
      <c r="F4" s="85"/>
      <c r="G4" s="85"/>
      <c r="H4" s="85"/>
      <c r="I4" s="85"/>
      <c r="J4" s="86"/>
    </row>
    <row r="5" spans="1:10" x14ac:dyDescent="0.25">
      <c r="A5" s="107"/>
      <c r="B5" s="108"/>
      <c r="C5" s="108"/>
      <c r="D5" s="108"/>
      <c r="E5" s="108"/>
      <c r="F5" s="108"/>
      <c r="G5" s="108"/>
      <c r="H5" s="108"/>
      <c r="I5" s="108"/>
      <c r="J5" s="109"/>
    </row>
    <row r="6" spans="1:10" x14ac:dyDescent="0.25">
      <c r="A6" s="98" t="s">
        <v>8</v>
      </c>
      <c r="B6" s="99"/>
      <c r="C6" s="99"/>
      <c r="D6" s="99"/>
      <c r="E6" s="99"/>
      <c r="F6" s="99"/>
      <c r="G6" s="99"/>
      <c r="H6" s="99"/>
      <c r="I6" s="99"/>
      <c r="J6" s="100"/>
    </row>
    <row r="7" spans="1:10" x14ac:dyDescent="0.25">
      <c r="A7" s="104" t="s">
        <v>78</v>
      </c>
      <c r="B7" s="105"/>
      <c r="C7" s="105"/>
      <c r="D7" s="105"/>
      <c r="E7" s="105"/>
      <c r="F7" s="105"/>
      <c r="G7" s="105"/>
      <c r="H7" s="105"/>
      <c r="I7" s="105"/>
      <c r="J7" s="106"/>
    </row>
    <row r="8" spans="1:10" x14ac:dyDescent="0.25">
      <c r="A8" s="107"/>
      <c r="B8" s="108"/>
      <c r="C8" s="108"/>
      <c r="D8" s="108"/>
      <c r="E8" s="108"/>
      <c r="F8" s="108"/>
      <c r="G8" s="108"/>
      <c r="H8" s="108"/>
      <c r="I8" s="108"/>
      <c r="J8" s="109"/>
    </row>
    <row r="9" spans="1:10" x14ac:dyDescent="0.25">
      <c r="A9" s="110" t="s">
        <v>9</v>
      </c>
      <c r="B9" s="111"/>
      <c r="C9" s="111"/>
      <c r="D9" s="111"/>
      <c r="E9" s="111"/>
      <c r="F9" s="111"/>
      <c r="G9" s="111"/>
      <c r="H9" s="111"/>
      <c r="I9" s="111"/>
      <c r="J9" s="112"/>
    </row>
    <row r="10" spans="1:10" x14ac:dyDescent="0.25">
      <c r="A10" s="104" t="s">
        <v>80</v>
      </c>
      <c r="B10" s="105"/>
      <c r="C10" s="105"/>
      <c r="D10" s="105"/>
      <c r="E10" s="105"/>
      <c r="F10" s="105"/>
      <c r="G10" s="105"/>
      <c r="H10" s="105"/>
      <c r="I10" s="105"/>
      <c r="J10" s="106"/>
    </row>
    <row r="11" spans="1:10" x14ac:dyDescent="0.25">
      <c r="A11" s="107"/>
      <c r="B11" s="108"/>
      <c r="C11" s="108"/>
      <c r="D11" s="108"/>
      <c r="E11" s="108"/>
      <c r="F11" s="108"/>
      <c r="G11" s="108"/>
      <c r="H11" s="108"/>
      <c r="I11" s="108"/>
      <c r="J11" s="109"/>
    </row>
    <row r="12" spans="1:10" x14ac:dyDescent="0.25">
      <c r="A12" s="113" t="s">
        <v>10</v>
      </c>
      <c r="B12" s="114"/>
      <c r="C12" s="114"/>
      <c r="D12" s="114"/>
      <c r="E12" s="114"/>
      <c r="F12" s="114"/>
      <c r="G12" s="114"/>
      <c r="H12" s="114"/>
      <c r="I12" s="114"/>
      <c r="J12" s="115"/>
    </row>
    <row r="13" spans="1:10" x14ac:dyDescent="0.25">
      <c r="A13" s="104" t="s">
        <v>81</v>
      </c>
      <c r="B13" s="105"/>
      <c r="C13" s="105"/>
      <c r="D13" s="105"/>
      <c r="E13" s="105"/>
      <c r="F13" s="105"/>
      <c r="G13" s="105"/>
      <c r="H13" s="105"/>
      <c r="I13" s="105"/>
      <c r="J13" s="106"/>
    </row>
    <row r="14" spans="1:10" x14ac:dyDescent="0.25">
      <c r="A14" s="107"/>
      <c r="B14" s="108"/>
      <c r="C14" s="108"/>
      <c r="D14" s="108"/>
      <c r="E14" s="108"/>
      <c r="F14" s="108"/>
      <c r="G14" s="108"/>
      <c r="H14" s="108"/>
      <c r="I14" s="108"/>
      <c r="J14" s="109"/>
    </row>
    <row r="15" spans="1:10" x14ac:dyDescent="0.25">
      <c r="A15" s="98" t="s">
        <v>11</v>
      </c>
      <c r="B15" s="99"/>
      <c r="C15" s="99"/>
      <c r="D15" s="99"/>
      <c r="E15" s="99"/>
      <c r="F15" s="99"/>
      <c r="G15" s="99"/>
      <c r="H15" s="99"/>
      <c r="I15" s="99"/>
      <c r="J15" s="100"/>
    </row>
    <row r="16" spans="1:10" x14ac:dyDescent="0.25">
      <c r="A16" s="116" t="s">
        <v>128</v>
      </c>
      <c r="B16" s="117"/>
      <c r="C16" s="117"/>
      <c r="D16" s="117"/>
      <c r="E16" s="117"/>
      <c r="F16" s="117"/>
      <c r="G16" s="117"/>
      <c r="H16" s="117"/>
      <c r="I16" s="117"/>
      <c r="J16" s="118"/>
    </row>
    <row r="17" spans="1:10" x14ac:dyDescent="0.25">
      <c r="A17" s="119"/>
      <c r="B17" s="120"/>
      <c r="C17" s="120"/>
      <c r="D17" s="120"/>
      <c r="E17" s="120"/>
      <c r="F17" s="120"/>
      <c r="G17" s="120"/>
      <c r="H17" s="120"/>
      <c r="I17" s="120"/>
      <c r="J17" s="121"/>
    </row>
    <row r="18" spans="1:10" x14ac:dyDescent="0.25">
      <c r="A18" s="119"/>
      <c r="B18" s="120"/>
      <c r="C18" s="120"/>
      <c r="D18" s="120"/>
      <c r="E18" s="120"/>
      <c r="F18" s="120"/>
      <c r="G18" s="120"/>
      <c r="H18" s="120"/>
      <c r="I18" s="120"/>
      <c r="J18" s="121"/>
    </row>
    <row r="19" spans="1:10" x14ac:dyDescent="0.25">
      <c r="A19" s="119"/>
      <c r="B19" s="120"/>
      <c r="C19" s="120"/>
      <c r="D19" s="120"/>
      <c r="E19" s="120"/>
      <c r="F19" s="120"/>
      <c r="G19" s="120"/>
      <c r="H19" s="120"/>
      <c r="I19" s="120"/>
      <c r="J19" s="121"/>
    </row>
    <row r="20" spans="1:10" x14ac:dyDescent="0.25">
      <c r="A20" s="119"/>
      <c r="B20" s="120"/>
      <c r="C20" s="120"/>
      <c r="D20" s="120"/>
      <c r="E20" s="120"/>
      <c r="F20" s="120"/>
      <c r="G20" s="120"/>
      <c r="H20" s="120"/>
      <c r="I20" s="120"/>
      <c r="J20" s="121"/>
    </row>
    <row r="21" spans="1:10" x14ac:dyDescent="0.25">
      <c r="A21" s="119"/>
      <c r="B21" s="120"/>
      <c r="C21" s="120"/>
      <c r="D21" s="120"/>
      <c r="E21" s="120"/>
      <c r="F21" s="120"/>
      <c r="G21" s="120"/>
      <c r="H21" s="120"/>
      <c r="I21" s="120"/>
      <c r="J21" s="121"/>
    </row>
    <row r="22" spans="1:10" x14ac:dyDescent="0.25">
      <c r="A22" s="119"/>
      <c r="B22" s="120"/>
      <c r="C22" s="120"/>
      <c r="D22" s="120"/>
      <c r="E22" s="120"/>
      <c r="F22" s="120"/>
      <c r="G22" s="120"/>
      <c r="H22" s="120"/>
      <c r="I22" s="120"/>
      <c r="J22" s="121"/>
    </row>
    <row r="23" spans="1:10" ht="147.75" customHeight="1" x14ac:dyDescent="0.25">
      <c r="A23" s="122"/>
      <c r="B23" s="123"/>
      <c r="C23" s="123"/>
      <c r="D23" s="123"/>
      <c r="E23" s="123"/>
      <c r="F23" s="123"/>
      <c r="G23" s="123"/>
      <c r="H23" s="123"/>
      <c r="I23" s="123"/>
      <c r="J23" s="124"/>
    </row>
    <row r="24" spans="1:10" ht="23.25" customHeight="1" x14ac:dyDescent="0.25">
      <c r="A24" s="104" t="s">
        <v>12</v>
      </c>
      <c r="B24" s="105"/>
      <c r="C24" s="105"/>
      <c r="D24" s="105"/>
      <c r="E24" s="105"/>
      <c r="F24" s="105"/>
      <c r="G24" s="105"/>
      <c r="H24" s="105"/>
      <c r="I24" s="105"/>
      <c r="J24" s="106"/>
    </row>
    <row r="25" spans="1:10" ht="17.25" customHeight="1" x14ac:dyDescent="0.25">
      <c r="A25" s="84"/>
      <c r="B25" s="85"/>
      <c r="C25" s="85"/>
      <c r="D25" s="85"/>
      <c r="E25" s="85"/>
      <c r="F25" s="85"/>
      <c r="G25" s="85"/>
      <c r="H25" s="85"/>
      <c r="I25" s="85"/>
      <c r="J25" s="86"/>
    </row>
    <row r="26" spans="1:10" x14ac:dyDescent="0.25">
      <c r="A26" s="84"/>
      <c r="B26" s="85"/>
      <c r="C26" s="85"/>
      <c r="D26" s="85"/>
      <c r="E26" s="85"/>
      <c r="F26" s="85"/>
      <c r="G26" s="85"/>
      <c r="H26" s="85"/>
      <c r="I26" s="85"/>
      <c r="J26" s="86"/>
    </row>
    <row r="27" spans="1:10" x14ac:dyDescent="0.25">
      <c r="A27" s="84"/>
      <c r="B27" s="85"/>
      <c r="C27" s="85"/>
      <c r="D27" s="85"/>
      <c r="E27" s="85"/>
      <c r="F27" s="85"/>
      <c r="G27" s="85"/>
      <c r="H27" s="85"/>
      <c r="I27" s="85"/>
      <c r="J27" s="86"/>
    </row>
    <row r="28" spans="1:10" x14ac:dyDescent="0.25">
      <c r="A28" s="107"/>
      <c r="B28" s="108"/>
      <c r="C28" s="108"/>
      <c r="D28" s="108"/>
      <c r="E28" s="108"/>
      <c r="F28" s="108"/>
      <c r="G28" s="108"/>
      <c r="H28" s="108"/>
      <c r="I28" s="108"/>
      <c r="J28" s="109"/>
    </row>
    <row r="29" spans="1:10" ht="33" customHeight="1" x14ac:dyDescent="0.25">
      <c r="A29" s="98" t="s">
        <v>13</v>
      </c>
      <c r="B29" s="99"/>
      <c r="C29" s="99"/>
      <c r="D29" s="99"/>
      <c r="E29" s="99"/>
      <c r="F29" s="99"/>
      <c r="G29" s="99"/>
      <c r="H29" s="99"/>
      <c r="I29" s="99"/>
      <c r="J29" s="100"/>
    </row>
    <row r="30" spans="1:10" ht="39" customHeight="1" x14ac:dyDescent="0.25">
      <c r="A30" s="90" t="s">
        <v>69</v>
      </c>
      <c r="B30" s="91"/>
      <c r="C30" s="91"/>
      <c r="D30" s="91"/>
      <c r="E30" s="91"/>
      <c r="F30" s="91"/>
      <c r="G30" s="91"/>
      <c r="H30" s="91"/>
      <c r="I30" s="91"/>
      <c r="J30" s="92"/>
    </row>
    <row r="31" spans="1:10" ht="15" customHeight="1" x14ac:dyDescent="0.25">
      <c r="A31" s="93" t="s">
        <v>29</v>
      </c>
      <c r="B31" s="94"/>
      <c r="C31" s="94"/>
      <c r="D31" s="94"/>
      <c r="E31" s="94"/>
      <c r="F31" s="94"/>
      <c r="G31" s="94"/>
      <c r="H31" s="94"/>
      <c r="I31" s="94"/>
      <c r="J31" s="95"/>
    </row>
    <row r="32" spans="1:10" ht="72.75" customHeight="1" x14ac:dyDescent="0.25">
      <c r="A32" s="90" t="s">
        <v>30</v>
      </c>
      <c r="B32" s="96"/>
      <c r="C32" s="96"/>
      <c r="D32" s="96"/>
      <c r="E32" s="96"/>
      <c r="F32" s="96"/>
      <c r="G32" s="96"/>
      <c r="H32" s="96"/>
      <c r="I32" s="96"/>
      <c r="J32" s="97"/>
    </row>
    <row r="33" spans="1:10" x14ac:dyDescent="0.25">
      <c r="A33" s="81" t="s">
        <v>14</v>
      </c>
      <c r="B33" s="82"/>
      <c r="C33" s="82"/>
      <c r="D33" s="82"/>
      <c r="E33" s="82"/>
      <c r="F33" s="82"/>
      <c r="G33" s="82"/>
      <c r="H33" s="82"/>
      <c r="I33" s="82"/>
      <c r="J33" s="83"/>
    </row>
    <row r="34" spans="1:10" x14ac:dyDescent="0.25">
      <c r="A34" s="84" t="s">
        <v>28</v>
      </c>
      <c r="B34" s="85"/>
      <c r="C34" s="85"/>
      <c r="D34" s="85"/>
      <c r="E34" s="85"/>
      <c r="F34" s="85"/>
      <c r="G34" s="85"/>
      <c r="H34" s="85"/>
      <c r="I34" s="85"/>
      <c r="J34" s="86"/>
    </row>
    <row r="35" spans="1:10" x14ac:dyDescent="0.25">
      <c r="A35" s="84"/>
      <c r="B35" s="85"/>
      <c r="C35" s="85"/>
      <c r="D35" s="85"/>
      <c r="E35" s="85"/>
      <c r="F35" s="85"/>
      <c r="G35" s="85"/>
      <c r="H35" s="85"/>
      <c r="I35" s="85"/>
      <c r="J35" s="86"/>
    </row>
    <row r="36" spans="1:10" x14ac:dyDescent="0.25">
      <c r="A36" s="84"/>
      <c r="B36" s="85"/>
      <c r="C36" s="85"/>
      <c r="D36" s="85"/>
      <c r="E36" s="85"/>
      <c r="F36" s="85"/>
      <c r="G36" s="85"/>
      <c r="H36" s="85"/>
      <c r="I36" s="85"/>
      <c r="J36" s="86"/>
    </row>
    <row r="37" spans="1:10" x14ac:dyDescent="0.25">
      <c r="A37" s="84"/>
      <c r="B37" s="85"/>
      <c r="C37" s="85"/>
      <c r="D37" s="85"/>
      <c r="E37" s="85"/>
      <c r="F37" s="85"/>
      <c r="G37" s="85"/>
      <c r="H37" s="85"/>
      <c r="I37" s="85"/>
      <c r="J37" s="86"/>
    </row>
    <row r="38" spans="1:10" ht="40.5" customHeight="1" thickBot="1" x14ac:dyDescent="0.3">
      <c r="A38" s="87"/>
      <c r="B38" s="88"/>
      <c r="C38" s="88"/>
      <c r="D38" s="88"/>
      <c r="E38" s="88"/>
      <c r="F38" s="88"/>
      <c r="G38" s="88"/>
      <c r="H38" s="88"/>
      <c r="I38" s="88"/>
      <c r="J38" s="89"/>
    </row>
    <row r="39" spans="1:10" x14ac:dyDescent="0.25">
      <c r="A39" s="13"/>
      <c r="B39" s="13"/>
      <c r="C39" s="13"/>
      <c r="D39" s="13"/>
      <c r="E39" s="13"/>
      <c r="F39" s="13"/>
      <c r="G39" s="13"/>
      <c r="H39" s="13"/>
      <c r="I39" s="13"/>
      <c r="J39" s="13"/>
    </row>
    <row r="40" spans="1:10" x14ac:dyDescent="0.25">
      <c r="A40" s="14"/>
      <c r="B40" s="14"/>
      <c r="C40" s="14"/>
      <c r="D40" s="14"/>
      <c r="E40" s="14"/>
      <c r="F40" s="14"/>
      <c r="G40" s="14"/>
      <c r="H40" s="14"/>
      <c r="I40" s="14"/>
      <c r="J40" s="14"/>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0"/>
  <sheetViews>
    <sheetView tabSelected="1" zoomScale="85" zoomScaleNormal="85" workbookViewId="0">
      <selection activeCell="C7" sqref="C7:F7"/>
    </sheetView>
  </sheetViews>
  <sheetFormatPr baseColWidth="10" defaultColWidth="9.140625" defaultRowHeight="15" x14ac:dyDescent="0.25"/>
  <cols>
    <col min="1" max="1" width="10.28515625" style="37" customWidth="1"/>
    <col min="2" max="2" width="53.42578125" style="1" customWidth="1"/>
    <col min="3" max="3" width="14.5703125" style="1" customWidth="1"/>
    <col min="4" max="4" width="14.85546875" style="1" customWidth="1"/>
    <col min="5" max="5" width="10.28515625" style="1" customWidth="1"/>
    <col min="6" max="6" width="14" style="10" customWidth="1"/>
    <col min="7" max="7" width="13.7109375" customWidth="1"/>
    <col min="8" max="8" width="27.85546875" customWidth="1"/>
    <col min="9" max="9" width="28.85546875" customWidth="1"/>
  </cols>
  <sheetData>
    <row r="1" spans="1:17" x14ac:dyDescent="0.25">
      <c r="A1" s="40" t="s">
        <v>82</v>
      </c>
      <c r="B1"/>
      <c r="C1"/>
      <c r="D1"/>
      <c r="E1"/>
      <c r="F1"/>
    </row>
    <row r="2" spans="1:17" x14ac:dyDescent="0.25">
      <c r="A2" s="33" t="s">
        <v>100</v>
      </c>
      <c r="B2"/>
      <c r="C2"/>
      <c r="D2"/>
      <c r="E2"/>
      <c r="F2"/>
    </row>
    <row r="3" spans="1:17" x14ac:dyDescent="0.25">
      <c r="A3" s="33"/>
      <c r="B3"/>
      <c r="C3"/>
      <c r="D3"/>
      <c r="E3"/>
      <c r="F3"/>
    </row>
    <row r="4" spans="1:17" x14ac:dyDescent="0.25">
      <c r="A4" s="78" t="s">
        <v>130</v>
      </c>
      <c r="B4"/>
      <c r="C4"/>
      <c r="D4"/>
      <c r="E4"/>
      <c r="F4"/>
    </row>
    <row r="5" spans="1:17" ht="15.75" thickBot="1" x14ac:dyDescent="0.3">
      <c r="A5" s="79" t="s">
        <v>131</v>
      </c>
      <c r="B5"/>
      <c r="C5"/>
      <c r="D5"/>
      <c r="E5"/>
      <c r="F5"/>
    </row>
    <row r="6" spans="1:17" ht="30.75" customHeight="1" x14ac:dyDescent="0.25">
      <c r="A6" s="125" t="s">
        <v>17</v>
      </c>
      <c r="B6" s="126"/>
      <c r="C6" s="127"/>
      <c r="D6" s="127"/>
      <c r="E6" s="127"/>
      <c r="F6" s="128"/>
      <c r="H6" s="125"/>
      <c r="I6" s="164"/>
    </row>
    <row r="7" spans="1:17" ht="27.75" customHeight="1" x14ac:dyDescent="0.25">
      <c r="A7" s="129" t="s">
        <v>16</v>
      </c>
      <c r="B7" s="130"/>
      <c r="C7" s="131"/>
      <c r="D7" s="131"/>
      <c r="E7" s="131"/>
      <c r="F7" s="132"/>
      <c r="H7" s="129"/>
      <c r="I7" s="165"/>
    </row>
    <row r="8" spans="1:17" ht="27.75" customHeight="1" x14ac:dyDescent="0.25">
      <c r="A8" s="135" t="s">
        <v>24</v>
      </c>
      <c r="B8" s="136"/>
      <c r="C8" s="137">
        <v>45940</v>
      </c>
      <c r="D8" s="138"/>
      <c r="E8" s="138"/>
      <c r="F8" s="139"/>
      <c r="H8" s="135"/>
      <c r="I8" s="166"/>
    </row>
    <row r="9" spans="1:17" ht="33" customHeight="1" x14ac:dyDescent="0.25">
      <c r="A9" s="129" t="s">
        <v>15</v>
      </c>
      <c r="B9" s="130"/>
      <c r="C9" s="133">
        <f>F55</f>
        <v>2088</v>
      </c>
      <c r="D9" s="133"/>
      <c r="E9" s="133"/>
      <c r="F9" s="134"/>
      <c r="H9" s="167">
        <f>H55</f>
        <v>0</v>
      </c>
      <c r="I9" s="168"/>
    </row>
    <row r="10" spans="1:17" ht="33" customHeight="1" x14ac:dyDescent="0.25">
      <c r="A10" s="135" t="s">
        <v>114</v>
      </c>
      <c r="B10" s="136"/>
      <c r="C10" s="171">
        <f>F63</f>
        <v>0</v>
      </c>
      <c r="D10" s="172"/>
      <c r="E10" s="172"/>
      <c r="F10" s="173"/>
      <c r="H10" s="174">
        <f>H63</f>
        <v>0</v>
      </c>
      <c r="I10" s="175"/>
    </row>
    <row r="11" spans="1:17" ht="30.75" customHeight="1" x14ac:dyDescent="0.25">
      <c r="A11" s="184" t="s">
        <v>18</v>
      </c>
      <c r="B11" s="185"/>
      <c r="C11" s="186">
        <f>F64</f>
        <v>2088</v>
      </c>
      <c r="D11" s="186"/>
      <c r="E11" s="186"/>
      <c r="F11" s="187"/>
      <c r="H11" s="169">
        <f>H64</f>
        <v>0</v>
      </c>
      <c r="I11" s="170"/>
    </row>
    <row r="12" spans="1:17" ht="27.75" customHeight="1" thickBot="1" x14ac:dyDescent="0.3">
      <c r="A12" s="176" t="s">
        <v>115</v>
      </c>
      <c r="B12" s="177"/>
      <c r="C12" s="177"/>
      <c r="D12" s="177"/>
      <c r="E12" s="177"/>
      <c r="F12" s="178"/>
      <c r="H12" s="162" t="s">
        <v>116</v>
      </c>
      <c r="I12" s="163"/>
    </row>
    <row r="13" spans="1:17" ht="48.75" customHeight="1" x14ac:dyDescent="0.25">
      <c r="A13" s="181" t="s">
        <v>117</v>
      </c>
      <c r="B13" s="182"/>
      <c r="C13" s="182"/>
      <c r="D13" s="183"/>
      <c r="E13" s="179">
        <v>0</v>
      </c>
      <c r="F13" s="180"/>
      <c r="H13" s="56" t="s">
        <v>118</v>
      </c>
      <c r="I13" s="61">
        <v>0</v>
      </c>
    </row>
    <row r="14" spans="1:17" ht="38.25" x14ac:dyDescent="0.25">
      <c r="A14" s="34" t="s">
        <v>0</v>
      </c>
      <c r="B14" s="2" t="s">
        <v>1</v>
      </c>
      <c r="C14" s="3" t="s">
        <v>2</v>
      </c>
      <c r="D14" s="3" t="s">
        <v>3</v>
      </c>
      <c r="E14" s="3" t="s">
        <v>4</v>
      </c>
      <c r="F14" s="4" t="s">
        <v>5</v>
      </c>
      <c r="H14" s="57" t="s">
        <v>119</v>
      </c>
      <c r="I14" s="4" t="s">
        <v>120</v>
      </c>
    </row>
    <row r="15" spans="1:17" ht="24.75" customHeight="1" x14ac:dyDescent="0.25">
      <c r="A15" s="35">
        <v>1</v>
      </c>
      <c r="B15" s="140" t="s">
        <v>72</v>
      </c>
      <c r="C15" s="141"/>
      <c r="D15" s="141"/>
      <c r="E15" s="141"/>
      <c r="F15" s="142"/>
      <c r="H15" s="160" t="s">
        <v>121</v>
      </c>
      <c r="I15" s="161"/>
    </row>
    <row r="16" spans="1:17" ht="33.75" customHeight="1" x14ac:dyDescent="0.25">
      <c r="A16" s="36" t="s">
        <v>33</v>
      </c>
      <c r="B16" s="19" t="s">
        <v>88</v>
      </c>
      <c r="C16" s="19" t="s">
        <v>89</v>
      </c>
      <c r="D16" s="23">
        <v>244</v>
      </c>
      <c r="E16" s="19">
        <v>2</v>
      </c>
      <c r="F16" s="24">
        <f t="shared" ref="F16" si="0">D16*E16</f>
        <v>488</v>
      </c>
      <c r="G16" s="55" t="s">
        <v>70</v>
      </c>
      <c r="H16" s="76">
        <v>0</v>
      </c>
      <c r="I16" s="62"/>
      <c r="Q16" s="54"/>
    </row>
    <row r="17" spans="1:9" x14ac:dyDescent="0.25">
      <c r="A17" s="36" t="s">
        <v>34</v>
      </c>
      <c r="B17" s="19"/>
      <c r="C17" s="20"/>
      <c r="D17" s="21"/>
      <c r="E17" s="20"/>
      <c r="F17" s="22">
        <f t="shared" ref="F17:F21" si="1">D17*E17</f>
        <v>0</v>
      </c>
      <c r="H17" s="76">
        <v>0</v>
      </c>
      <c r="I17" s="62"/>
    </row>
    <row r="18" spans="1:9" x14ac:dyDescent="0.25">
      <c r="A18" s="36" t="s">
        <v>35</v>
      </c>
      <c r="B18" s="5"/>
      <c r="C18" s="5"/>
      <c r="D18" s="6"/>
      <c r="E18" s="5"/>
      <c r="F18" s="7">
        <f t="shared" si="1"/>
        <v>0</v>
      </c>
      <c r="H18" s="76">
        <v>0</v>
      </c>
      <c r="I18" s="63"/>
    </row>
    <row r="19" spans="1:9" x14ac:dyDescent="0.25">
      <c r="A19" s="36" t="s">
        <v>36</v>
      </c>
      <c r="B19" s="5"/>
      <c r="C19" s="5"/>
      <c r="D19" s="6"/>
      <c r="E19" s="5"/>
      <c r="F19" s="7">
        <f t="shared" si="1"/>
        <v>0</v>
      </c>
      <c r="H19" s="76">
        <v>0</v>
      </c>
      <c r="I19" s="63"/>
    </row>
    <row r="20" spans="1:9" x14ac:dyDescent="0.25">
      <c r="A20" s="36" t="s">
        <v>37</v>
      </c>
      <c r="B20" s="5"/>
      <c r="C20" s="5"/>
      <c r="D20" s="6"/>
      <c r="E20" s="5"/>
      <c r="F20" s="7">
        <f t="shared" si="1"/>
        <v>0</v>
      </c>
      <c r="H20" s="76">
        <v>0</v>
      </c>
      <c r="I20" s="63"/>
    </row>
    <row r="21" spans="1:9" x14ac:dyDescent="0.25">
      <c r="A21" s="36" t="s">
        <v>38</v>
      </c>
      <c r="B21" s="5"/>
      <c r="C21" s="5"/>
      <c r="D21" s="6"/>
      <c r="E21" s="5"/>
      <c r="F21" s="7">
        <f t="shared" si="1"/>
        <v>0</v>
      </c>
      <c r="H21" s="76">
        <v>0</v>
      </c>
      <c r="I21" s="63"/>
    </row>
    <row r="22" spans="1:9" x14ac:dyDescent="0.25">
      <c r="A22" s="143" t="s">
        <v>73</v>
      </c>
      <c r="B22" s="144"/>
      <c r="C22" s="144"/>
      <c r="D22" s="144"/>
      <c r="E22" s="145"/>
      <c r="F22" s="8">
        <f>SUM(F16:F21)</f>
        <v>488</v>
      </c>
      <c r="H22" s="75">
        <f>SUM(H16:H21)</f>
        <v>0</v>
      </c>
      <c r="I22" s="65"/>
    </row>
    <row r="23" spans="1:9" ht="43.5" customHeight="1" x14ac:dyDescent="0.25">
      <c r="A23" s="35" t="s">
        <v>39</v>
      </c>
      <c r="B23" s="140" t="s">
        <v>32</v>
      </c>
      <c r="C23" s="141"/>
      <c r="D23" s="141"/>
      <c r="E23" s="141"/>
      <c r="F23" s="142"/>
      <c r="H23" s="160" t="s">
        <v>122</v>
      </c>
      <c r="I23" s="161"/>
    </row>
    <row r="24" spans="1:9" ht="34.5" customHeight="1" x14ac:dyDescent="0.25">
      <c r="A24" s="36" t="s">
        <v>40</v>
      </c>
      <c r="B24" s="19" t="s">
        <v>90</v>
      </c>
      <c r="C24" s="19" t="s">
        <v>89</v>
      </c>
      <c r="D24" s="23">
        <v>500</v>
      </c>
      <c r="E24" s="19">
        <v>1</v>
      </c>
      <c r="F24" s="24">
        <f t="shared" ref="F24" si="2">D24*E24</f>
        <v>500</v>
      </c>
      <c r="G24" s="55" t="s">
        <v>70</v>
      </c>
      <c r="H24" s="76">
        <v>0</v>
      </c>
      <c r="I24" s="62"/>
    </row>
    <row r="25" spans="1:9" x14ac:dyDescent="0.25">
      <c r="A25" s="36" t="s">
        <v>41</v>
      </c>
      <c r="B25" s="19"/>
      <c r="C25" s="19"/>
      <c r="D25" s="23"/>
      <c r="E25" s="19"/>
      <c r="F25" s="39">
        <f t="shared" ref="F25:F29" si="3">D25*E25</f>
        <v>0</v>
      </c>
      <c r="H25" s="76">
        <v>0</v>
      </c>
      <c r="I25" s="62"/>
    </row>
    <row r="26" spans="1:9" x14ac:dyDescent="0.25">
      <c r="A26" s="36" t="s">
        <v>42</v>
      </c>
      <c r="B26" s="5"/>
      <c r="C26" s="5"/>
      <c r="D26" s="6"/>
      <c r="E26" s="5"/>
      <c r="F26" s="7">
        <f t="shared" si="3"/>
        <v>0</v>
      </c>
      <c r="H26" s="76">
        <v>0</v>
      </c>
      <c r="I26" s="63"/>
    </row>
    <row r="27" spans="1:9" x14ac:dyDescent="0.25">
      <c r="A27" s="36" t="s">
        <v>43</v>
      </c>
      <c r="B27" s="5"/>
      <c r="C27" s="5"/>
      <c r="D27" s="6"/>
      <c r="E27" s="5"/>
      <c r="F27" s="7">
        <f t="shared" si="3"/>
        <v>0</v>
      </c>
      <c r="H27" s="76">
        <v>0</v>
      </c>
      <c r="I27" s="63"/>
    </row>
    <row r="28" spans="1:9" x14ac:dyDescent="0.25">
      <c r="A28" s="36" t="s">
        <v>44</v>
      </c>
      <c r="B28" s="5"/>
      <c r="C28" s="5"/>
      <c r="D28" s="6"/>
      <c r="E28" s="5"/>
      <c r="F28" s="7">
        <f t="shared" si="3"/>
        <v>0</v>
      </c>
      <c r="H28" s="76">
        <v>0</v>
      </c>
      <c r="I28" s="63"/>
    </row>
    <row r="29" spans="1:9" x14ac:dyDescent="0.25">
      <c r="A29" s="36" t="s">
        <v>45</v>
      </c>
      <c r="B29" s="5"/>
      <c r="C29" s="5"/>
      <c r="D29" s="6"/>
      <c r="E29" s="5"/>
      <c r="F29" s="7">
        <f t="shared" si="3"/>
        <v>0</v>
      </c>
      <c r="H29" s="76">
        <v>0</v>
      </c>
      <c r="I29" s="63"/>
    </row>
    <row r="30" spans="1:9" x14ac:dyDescent="0.25">
      <c r="A30" s="143" t="s">
        <v>74</v>
      </c>
      <c r="B30" s="144"/>
      <c r="C30" s="144"/>
      <c r="D30" s="144"/>
      <c r="E30" s="145"/>
      <c r="F30" s="8">
        <f>SUM(F24:F29)</f>
        <v>500</v>
      </c>
      <c r="H30" s="75">
        <f>SUM(H24:H29)</f>
        <v>0</v>
      </c>
      <c r="I30" s="65"/>
    </row>
    <row r="31" spans="1:9" ht="52.5" customHeight="1" x14ac:dyDescent="0.25">
      <c r="A31" s="35" t="s">
        <v>47</v>
      </c>
      <c r="B31" s="140" t="s">
        <v>19</v>
      </c>
      <c r="C31" s="141"/>
      <c r="D31" s="141"/>
      <c r="E31" s="141"/>
      <c r="F31" s="142"/>
      <c r="H31" s="160" t="s">
        <v>19</v>
      </c>
      <c r="I31" s="161"/>
    </row>
    <row r="32" spans="1:9" ht="30" customHeight="1" x14ac:dyDescent="0.25">
      <c r="A32" s="36" t="s">
        <v>46</v>
      </c>
      <c r="B32" s="19" t="s">
        <v>96</v>
      </c>
      <c r="C32" s="19" t="s">
        <v>91</v>
      </c>
      <c r="D32" s="23">
        <v>600</v>
      </c>
      <c r="E32" s="19">
        <v>1</v>
      </c>
      <c r="F32" s="24">
        <f t="shared" ref="F32:F33" si="4">D32*E32</f>
        <v>600</v>
      </c>
      <c r="G32" s="55" t="s">
        <v>70</v>
      </c>
      <c r="H32" s="76">
        <v>0</v>
      </c>
      <c r="I32" s="62"/>
    </row>
    <row r="33" spans="1:9" x14ac:dyDescent="0.25">
      <c r="A33" s="36" t="s">
        <v>48</v>
      </c>
      <c r="B33" s="19" t="s">
        <v>92</v>
      </c>
      <c r="C33" s="19" t="s">
        <v>91</v>
      </c>
      <c r="D33" s="23">
        <v>500</v>
      </c>
      <c r="E33" s="19">
        <v>1</v>
      </c>
      <c r="F33" s="24">
        <f t="shared" si="4"/>
        <v>500</v>
      </c>
      <c r="H33" s="76">
        <v>0</v>
      </c>
      <c r="I33" s="62"/>
    </row>
    <row r="34" spans="1:9" x14ac:dyDescent="0.25">
      <c r="A34" s="36" t="s">
        <v>49</v>
      </c>
      <c r="B34" s="5"/>
      <c r="C34" s="5"/>
      <c r="D34" s="6"/>
      <c r="E34" s="5"/>
      <c r="F34" s="7">
        <f t="shared" ref="F34:F37" si="5">D34*E34</f>
        <v>0</v>
      </c>
      <c r="H34" s="76">
        <v>0</v>
      </c>
      <c r="I34" s="63"/>
    </row>
    <row r="35" spans="1:9" x14ac:dyDescent="0.25">
      <c r="A35" s="36" t="s">
        <v>50</v>
      </c>
      <c r="B35" s="5"/>
      <c r="C35" s="5"/>
      <c r="D35" s="6"/>
      <c r="E35" s="5"/>
      <c r="F35" s="7">
        <f t="shared" si="5"/>
        <v>0</v>
      </c>
      <c r="H35" s="76">
        <v>0</v>
      </c>
      <c r="I35" s="63"/>
    </row>
    <row r="36" spans="1:9" x14ac:dyDescent="0.25">
      <c r="A36" s="36" t="s">
        <v>51</v>
      </c>
      <c r="B36" s="5"/>
      <c r="C36" s="5"/>
      <c r="D36" s="6"/>
      <c r="E36" s="5"/>
      <c r="F36" s="7">
        <f t="shared" si="5"/>
        <v>0</v>
      </c>
      <c r="H36" s="76">
        <v>0</v>
      </c>
      <c r="I36" s="63"/>
    </row>
    <row r="37" spans="1:9" x14ac:dyDescent="0.25">
      <c r="A37" s="36" t="s">
        <v>66</v>
      </c>
      <c r="B37" s="5"/>
      <c r="C37" s="5"/>
      <c r="D37" s="6"/>
      <c r="E37" s="5"/>
      <c r="F37" s="7">
        <f t="shared" si="5"/>
        <v>0</v>
      </c>
      <c r="H37" s="76">
        <v>0</v>
      </c>
      <c r="I37" s="63"/>
    </row>
    <row r="38" spans="1:9" x14ac:dyDescent="0.25">
      <c r="A38" s="143" t="s">
        <v>75</v>
      </c>
      <c r="B38" s="144"/>
      <c r="C38" s="144"/>
      <c r="D38" s="144"/>
      <c r="E38" s="145"/>
      <c r="F38" s="8">
        <f>SUM(F32:F37)</f>
        <v>1100</v>
      </c>
      <c r="H38" s="75">
        <f>SUM(H32:H37)</f>
        <v>0</v>
      </c>
      <c r="I38" s="66"/>
    </row>
    <row r="39" spans="1:9" ht="36.75" customHeight="1" x14ac:dyDescent="0.25">
      <c r="A39" s="35" t="s">
        <v>52</v>
      </c>
      <c r="B39" s="140" t="s">
        <v>83</v>
      </c>
      <c r="C39" s="141"/>
      <c r="D39" s="141"/>
      <c r="E39" s="141"/>
      <c r="F39" s="142"/>
      <c r="G39" s="53"/>
      <c r="H39" s="160" t="s">
        <v>123</v>
      </c>
      <c r="I39" s="161"/>
    </row>
    <row r="40" spans="1:9" ht="31.5" customHeight="1" x14ac:dyDescent="0.25">
      <c r="A40" s="36" t="s">
        <v>53</v>
      </c>
      <c r="B40" s="41"/>
      <c r="C40" s="41"/>
      <c r="D40" s="42"/>
      <c r="E40" s="41"/>
      <c r="F40" s="39">
        <f t="shared" ref="F40:F45" si="6">D40*E40</f>
        <v>0</v>
      </c>
      <c r="G40" s="55" t="s">
        <v>70</v>
      </c>
      <c r="H40" s="76">
        <v>0</v>
      </c>
      <c r="I40" s="67"/>
    </row>
    <row r="41" spans="1:9" x14ac:dyDescent="0.25">
      <c r="A41" s="36" t="s">
        <v>54</v>
      </c>
      <c r="B41" s="5"/>
      <c r="C41" s="5"/>
      <c r="D41" s="6"/>
      <c r="E41" s="5"/>
      <c r="F41" s="7">
        <f t="shared" si="6"/>
        <v>0</v>
      </c>
      <c r="H41" s="76">
        <v>0</v>
      </c>
      <c r="I41" s="63"/>
    </row>
    <row r="42" spans="1:9" x14ac:dyDescent="0.25">
      <c r="A42" s="36" t="s">
        <v>55</v>
      </c>
      <c r="B42" s="5"/>
      <c r="C42" s="5"/>
      <c r="D42" s="6"/>
      <c r="E42" s="5"/>
      <c r="F42" s="7">
        <f t="shared" si="6"/>
        <v>0</v>
      </c>
      <c r="H42" s="76">
        <v>0</v>
      </c>
      <c r="I42" s="63"/>
    </row>
    <row r="43" spans="1:9" x14ac:dyDescent="0.25">
      <c r="A43" s="36" t="s">
        <v>56</v>
      </c>
      <c r="B43" s="5"/>
      <c r="C43" s="5"/>
      <c r="D43" s="6"/>
      <c r="E43" s="5"/>
      <c r="F43" s="7">
        <f t="shared" si="6"/>
        <v>0</v>
      </c>
      <c r="H43" s="76">
        <v>0</v>
      </c>
      <c r="I43" s="63"/>
    </row>
    <row r="44" spans="1:9" x14ac:dyDescent="0.25">
      <c r="A44" s="36" t="s">
        <v>57</v>
      </c>
      <c r="B44" s="5"/>
      <c r="C44" s="5"/>
      <c r="D44" s="6"/>
      <c r="E44" s="5"/>
      <c r="F44" s="7">
        <f t="shared" si="6"/>
        <v>0</v>
      </c>
      <c r="H44" s="76">
        <v>0</v>
      </c>
      <c r="I44" s="63"/>
    </row>
    <row r="45" spans="1:9" x14ac:dyDescent="0.25">
      <c r="A45" s="36" t="s">
        <v>58</v>
      </c>
      <c r="B45" s="5"/>
      <c r="C45" s="5"/>
      <c r="D45" s="6"/>
      <c r="E45" s="5"/>
      <c r="F45" s="7">
        <f t="shared" si="6"/>
        <v>0</v>
      </c>
      <c r="H45" s="76">
        <v>0</v>
      </c>
      <c r="I45" s="63"/>
    </row>
    <row r="46" spans="1:9" x14ac:dyDescent="0.25">
      <c r="A46" s="143" t="s">
        <v>76</v>
      </c>
      <c r="B46" s="144"/>
      <c r="C46" s="144"/>
      <c r="D46" s="144"/>
      <c r="E46" s="145"/>
      <c r="F46" s="8">
        <f>SUM(F40:F45)</f>
        <v>0</v>
      </c>
      <c r="H46" s="64">
        <f>SUM(H40:H45)</f>
        <v>0</v>
      </c>
      <c r="I46" s="66"/>
    </row>
    <row r="47" spans="1:9" ht="30.75" customHeight="1" x14ac:dyDescent="0.25">
      <c r="A47" s="35" t="s">
        <v>59</v>
      </c>
      <c r="B47" s="140" t="s">
        <v>20</v>
      </c>
      <c r="C47" s="141"/>
      <c r="D47" s="141"/>
      <c r="E47" s="141"/>
      <c r="F47" s="142"/>
      <c r="H47" s="160" t="s">
        <v>20</v>
      </c>
      <c r="I47" s="161"/>
    </row>
    <row r="48" spans="1:9" ht="30" customHeight="1" x14ac:dyDescent="0.25">
      <c r="A48" s="36" t="s">
        <v>60</v>
      </c>
      <c r="B48" s="5"/>
      <c r="C48" s="5"/>
      <c r="D48" s="6"/>
      <c r="E48" s="5"/>
      <c r="F48" s="7">
        <f t="shared" ref="F48:F53" si="7">D48*E48</f>
        <v>0</v>
      </c>
      <c r="G48" s="55" t="s">
        <v>70</v>
      </c>
      <c r="H48" s="76">
        <v>0</v>
      </c>
      <c r="I48" s="63"/>
    </row>
    <row r="49" spans="1:9" x14ac:dyDescent="0.25">
      <c r="A49" s="36" t="s">
        <v>61</v>
      </c>
      <c r="B49" s="5"/>
      <c r="C49" s="5"/>
      <c r="D49" s="6"/>
      <c r="E49" s="5"/>
      <c r="F49" s="7">
        <f t="shared" si="7"/>
        <v>0</v>
      </c>
      <c r="H49" s="76">
        <v>0</v>
      </c>
      <c r="I49" s="63"/>
    </row>
    <row r="50" spans="1:9" x14ac:dyDescent="0.25">
      <c r="A50" s="36" t="s">
        <v>62</v>
      </c>
      <c r="B50" s="5"/>
      <c r="C50" s="5"/>
      <c r="D50" s="6"/>
      <c r="E50" s="5"/>
      <c r="F50" s="7">
        <f t="shared" si="7"/>
        <v>0</v>
      </c>
      <c r="H50" s="76">
        <v>0</v>
      </c>
      <c r="I50" s="63"/>
    </row>
    <row r="51" spans="1:9" x14ac:dyDescent="0.25">
      <c r="A51" s="36" t="s">
        <v>63</v>
      </c>
      <c r="B51" s="5"/>
      <c r="C51" s="5"/>
      <c r="D51" s="6"/>
      <c r="E51" s="5"/>
      <c r="F51" s="7">
        <f t="shared" si="7"/>
        <v>0</v>
      </c>
      <c r="H51" s="76">
        <v>0</v>
      </c>
      <c r="I51" s="63"/>
    </row>
    <row r="52" spans="1:9" x14ac:dyDescent="0.25">
      <c r="A52" s="36" t="s">
        <v>64</v>
      </c>
      <c r="B52" s="5"/>
      <c r="C52" s="5"/>
      <c r="D52" s="6"/>
      <c r="E52" s="5"/>
      <c r="F52" s="7">
        <f t="shared" si="7"/>
        <v>0</v>
      </c>
      <c r="H52" s="76">
        <v>0</v>
      </c>
      <c r="I52" s="63"/>
    </row>
    <row r="53" spans="1:9" x14ac:dyDescent="0.25">
      <c r="A53" s="36" t="s">
        <v>65</v>
      </c>
      <c r="B53" s="5"/>
      <c r="C53" s="5"/>
      <c r="D53" s="6"/>
      <c r="E53" s="5"/>
      <c r="F53" s="7">
        <f t="shared" si="7"/>
        <v>0</v>
      </c>
      <c r="H53" s="76">
        <v>0</v>
      </c>
      <c r="I53" s="63"/>
    </row>
    <row r="54" spans="1:9" x14ac:dyDescent="0.25">
      <c r="A54" s="143" t="s">
        <v>77</v>
      </c>
      <c r="B54" s="144"/>
      <c r="C54" s="144"/>
      <c r="D54" s="144"/>
      <c r="E54" s="145"/>
      <c r="F54" s="8">
        <f>SUM(F48:F53)</f>
        <v>0</v>
      </c>
      <c r="H54" s="64">
        <f>SUM(H48:H53)</f>
        <v>0</v>
      </c>
      <c r="I54" s="66"/>
    </row>
    <row r="55" spans="1:9" x14ac:dyDescent="0.25">
      <c r="A55" s="146" t="s">
        <v>6</v>
      </c>
      <c r="B55" s="147"/>
      <c r="C55" s="147"/>
      <c r="D55" s="147"/>
      <c r="E55" s="148"/>
      <c r="F55" s="9">
        <f>SUM(F22+F30+F38+F46+F54)</f>
        <v>2088</v>
      </c>
      <c r="H55" s="77">
        <f>SUM(H22+H30+H38+H46+H54)</f>
        <v>0</v>
      </c>
      <c r="I55" s="68"/>
    </row>
    <row r="56" spans="1:9" ht="30.75" customHeight="1" x14ac:dyDescent="0.25">
      <c r="A56" s="43">
        <v>6</v>
      </c>
      <c r="B56" s="140" t="s">
        <v>84</v>
      </c>
      <c r="C56" s="141"/>
      <c r="D56" s="141"/>
      <c r="E56" s="141"/>
      <c r="F56" s="142"/>
      <c r="H56" s="158" t="s">
        <v>124</v>
      </c>
      <c r="I56" s="159"/>
    </row>
    <row r="57" spans="1:9" x14ac:dyDescent="0.25">
      <c r="A57" s="44">
        <v>6.1</v>
      </c>
      <c r="B57" s="5"/>
      <c r="C57" s="5"/>
      <c r="D57" s="6"/>
      <c r="E57" s="5"/>
      <c r="F57" s="7">
        <f t="shared" ref="F57:F62" si="8">D57*E57</f>
        <v>0</v>
      </c>
      <c r="H57" s="76">
        <v>0</v>
      </c>
      <c r="I57" s="63"/>
    </row>
    <row r="58" spans="1:9" x14ac:dyDescent="0.25">
      <c r="A58" s="44">
        <v>6.2</v>
      </c>
      <c r="B58" s="5"/>
      <c r="C58" s="5"/>
      <c r="D58" s="6"/>
      <c r="E58" s="5"/>
      <c r="F58" s="7">
        <f>D58*E58</f>
        <v>0</v>
      </c>
      <c r="H58" s="76">
        <v>0</v>
      </c>
      <c r="I58" s="63"/>
    </row>
    <row r="59" spans="1:9" x14ac:dyDescent="0.25">
      <c r="A59" s="44">
        <v>6.3</v>
      </c>
      <c r="B59" s="5"/>
      <c r="C59" s="5"/>
      <c r="D59" s="6"/>
      <c r="E59" s="5"/>
      <c r="F59" s="7">
        <f t="shared" si="8"/>
        <v>0</v>
      </c>
      <c r="H59" s="76">
        <v>0</v>
      </c>
      <c r="I59" s="63"/>
    </row>
    <row r="60" spans="1:9" x14ac:dyDescent="0.25">
      <c r="A60" s="44">
        <v>6.4</v>
      </c>
      <c r="B60" s="5"/>
      <c r="C60" s="5"/>
      <c r="D60" s="6"/>
      <c r="E60" s="5"/>
      <c r="F60" s="7">
        <f t="shared" si="8"/>
        <v>0</v>
      </c>
      <c r="H60" s="76">
        <v>0</v>
      </c>
      <c r="I60" s="63"/>
    </row>
    <row r="61" spans="1:9" x14ac:dyDescent="0.25">
      <c r="A61" s="44">
        <v>6.5</v>
      </c>
      <c r="B61" s="5"/>
      <c r="C61" s="5"/>
      <c r="D61" s="6"/>
      <c r="E61" s="5"/>
      <c r="F61" s="7">
        <f t="shared" si="8"/>
        <v>0</v>
      </c>
      <c r="H61" s="76">
        <v>0</v>
      </c>
      <c r="I61" s="63"/>
    </row>
    <row r="62" spans="1:9" x14ac:dyDescent="0.25">
      <c r="A62" s="44">
        <v>6.6</v>
      </c>
      <c r="B62" s="5"/>
      <c r="C62" s="5"/>
      <c r="D62" s="6"/>
      <c r="E62" s="5"/>
      <c r="F62" s="7">
        <f t="shared" si="8"/>
        <v>0</v>
      </c>
      <c r="H62" s="76">
        <v>0</v>
      </c>
      <c r="I62" s="63"/>
    </row>
    <row r="63" spans="1:9" x14ac:dyDescent="0.25">
      <c r="A63" s="143" t="s">
        <v>87</v>
      </c>
      <c r="B63" s="144"/>
      <c r="C63" s="144"/>
      <c r="D63" s="144"/>
      <c r="E63" s="145"/>
      <c r="F63" s="8">
        <f>SUM(F57:F62)</f>
        <v>0</v>
      </c>
      <c r="H63" s="64">
        <f>SUM(H57:H62)</f>
        <v>0</v>
      </c>
      <c r="I63" s="66"/>
    </row>
    <row r="64" spans="1:9" x14ac:dyDescent="0.25">
      <c r="A64" s="146" t="s">
        <v>85</v>
      </c>
      <c r="B64" s="147"/>
      <c r="C64" s="147"/>
      <c r="D64" s="147"/>
      <c r="E64" s="148"/>
      <c r="F64" s="9">
        <f>SUM(F22+F30+F38+F46+F54+F63)</f>
        <v>2088</v>
      </c>
      <c r="H64" s="69">
        <f>SUM(H22+H30+H38+H46+H54+H63)</f>
        <v>0</v>
      </c>
      <c r="I64" s="68"/>
    </row>
    <row r="65" spans="1:9" ht="15.75" thickBot="1" x14ac:dyDescent="0.3">
      <c r="A65" s="149" t="s">
        <v>86</v>
      </c>
      <c r="B65" s="150"/>
      <c r="C65" s="150"/>
      <c r="D65" s="150"/>
      <c r="E65" s="151"/>
      <c r="F65" s="45">
        <f>F55/F64</f>
        <v>1</v>
      </c>
      <c r="H65" s="70" t="e">
        <f>H55/H64</f>
        <v>#DIV/0!</v>
      </c>
      <c r="I65" s="71"/>
    </row>
    <row r="66" spans="1:9" ht="15.75" thickBot="1" x14ac:dyDescent="0.3">
      <c r="H66" s="37"/>
      <c r="I66" s="1"/>
    </row>
    <row r="67" spans="1:9" ht="51" customHeight="1" x14ac:dyDescent="0.25">
      <c r="A67" s="154" t="s">
        <v>111</v>
      </c>
      <c r="B67" s="155"/>
      <c r="C67" s="127"/>
      <c r="D67" s="127"/>
      <c r="E67" s="127"/>
      <c r="F67" s="128"/>
      <c r="H67" s="74" t="s">
        <v>125</v>
      </c>
      <c r="I67" s="59" t="s">
        <v>127</v>
      </c>
    </row>
    <row r="68" spans="1:9" ht="37.5" customHeight="1" x14ac:dyDescent="0.25">
      <c r="A68" s="156" t="s">
        <v>112</v>
      </c>
      <c r="B68" s="157"/>
      <c r="C68" s="131"/>
      <c r="D68" s="131"/>
      <c r="E68" s="131"/>
      <c r="F68" s="132"/>
      <c r="H68" s="72" t="s">
        <v>126</v>
      </c>
      <c r="I68" s="60"/>
    </row>
    <row r="69" spans="1:9" ht="27.75" customHeight="1" x14ac:dyDescent="0.25">
      <c r="A69" s="152" t="s">
        <v>113</v>
      </c>
      <c r="B69" s="153"/>
      <c r="C69" s="137"/>
      <c r="D69" s="138"/>
      <c r="E69" s="138"/>
      <c r="F69" s="139"/>
      <c r="H69" s="73" t="s">
        <v>113</v>
      </c>
      <c r="I69" s="60"/>
    </row>
    <row r="70" spans="1:9" x14ac:dyDescent="0.25">
      <c r="H70" s="58"/>
    </row>
  </sheetData>
  <mergeCells count="49">
    <mergeCell ref="B15:F15"/>
    <mergeCell ref="C10:F10"/>
    <mergeCell ref="A10:B10"/>
    <mergeCell ref="H10:I10"/>
    <mergeCell ref="A12:F12"/>
    <mergeCell ref="E13:F13"/>
    <mergeCell ref="A13:D13"/>
    <mergeCell ref="A11:B11"/>
    <mergeCell ref="C11:F11"/>
    <mergeCell ref="H56:I56"/>
    <mergeCell ref="H47:I47"/>
    <mergeCell ref="H39:I39"/>
    <mergeCell ref="H12:I12"/>
    <mergeCell ref="H6:I6"/>
    <mergeCell ref="H7:I7"/>
    <mergeCell ref="H8:I8"/>
    <mergeCell ref="H9:I9"/>
    <mergeCell ref="H11:I11"/>
    <mergeCell ref="H31:I31"/>
    <mergeCell ref="H23:I23"/>
    <mergeCell ref="H15:I15"/>
    <mergeCell ref="A69:B69"/>
    <mergeCell ref="C69:F69"/>
    <mergeCell ref="A67:B67"/>
    <mergeCell ref="C67:F67"/>
    <mergeCell ref="A68:B68"/>
    <mergeCell ref="C68:F68"/>
    <mergeCell ref="B56:F56"/>
    <mergeCell ref="A63:E63"/>
    <mergeCell ref="A64:E64"/>
    <mergeCell ref="A65:E65"/>
    <mergeCell ref="A22:E22"/>
    <mergeCell ref="A55:E55"/>
    <mergeCell ref="B23:F23"/>
    <mergeCell ref="A30:E30"/>
    <mergeCell ref="B31:F31"/>
    <mergeCell ref="A38:E38"/>
    <mergeCell ref="B39:F39"/>
    <mergeCell ref="A46:E46"/>
    <mergeCell ref="B47:F47"/>
    <mergeCell ref="A54:E54"/>
    <mergeCell ref="A6:B6"/>
    <mergeCell ref="C6:F6"/>
    <mergeCell ref="A7:B7"/>
    <mergeCell ref="C7:F7"/>
    <mergeCell ref="A9:B9"/>
    <mergeCell ref="C9:F9"/>
    <mergeCell ref="A8:B8"/>
    <mergeCell ref="C8:F8"/>
  </mergeCells>
  <pageMargins left="0.25" right="0.25" top="0.75" bottom="0.75" header="0.3" footer="0.3"/>
  <pageSetup paperSize="9" scale="75" fitToHeight="0" orientation="landscape"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8"/>
  <sheetViews>
    <sheetView topLeftCell="A14" zoomScale="85" zoomScaleNormal="85" workbookViewId="0">
      <selection activeCell="C6" sqref="C6"/>
    </sheetView>
  </sheetViews>
  <sheetFormatPr baseColWidth="10" defaultRowHeight="15" x14ac:dyDescent="0.25"/>
  <cols>
    <col min="1" max="1" width="7.5703125" style="37" customWidth="1"/>
    <col min="2" max="2" width="37.85546875" customWidth="1"/>
    <col min="3" max="3" width="52.140625" customWidth="1"/>
    <col min="4" max="4" width="45.28515625" customWidth="1"/>
    <col min="5" max="5" width="36.42578125" customWidth="1"/>
  </cols>
  <sheetData>
    <row r="1" spans="1:5" x14ac:dyDescent="0.25">
      <c r="A1" s="80" t="s">
        <v>129</v>
      </c>
    </row>
    <row r="2" spans="1:5" x14ac:dyDescent="0.25">
      <c r="A2" s="80" t="s">
        <v>132</v>
      </c>
    </row>
    <row r="3" spans="1:5" ht="15.75" thickBot="1" x14ac:dyDescent="0.3"/>
    <row r="4" spans="1:5" ht="15.75" customHeight="1" thickBot="1" x14ac:dyDescent="0.3">
      <c r="A4" s="197" t="s">
        <v>7</v>
      </c>
      <c r="B4" s="198"/>
      <c r="C4" s="192" t="s">
        <v>23</v>
      </c>
      <c r="D4" s="193"/>
    </row>
    <row r="5" spans="1:5" ht="26.25" x14ac:dyDescent="0.25">
      <c r="A5" s="194" t="s">
        <v>22</v>
      </c>
      <c r="B5" s="195"/>
      <c r="C5" s="18" t="s">
        <v>27</v>
      </c>
      <c r="D5" s="17" t="s">
        <v>25</v>
      </c>
    </row>
    <row r="6" spans="1:5" ht="114.75" x14ac:dyDescent="0.25">
      <c r="A6" s="196"/>
      <c r="B6" s="195"/>
      <c r="C6" s="11" t="s">
        <v>31</v>
      </c>
      <c r="D6" s="12" t="s">
        <v>26</v>
      </c>
    </row>
    <row r="7" spans="1:5" ht="150" customHeight="1" x14ac:dyDescent="0.25">
      <c r="A7" s="35">
        <v>1</v>
      </c>
      <c r="B7" s="199" t="s">
        <v>93</v>
      </c>
      <c r="C7" s="200"/>
      <c r="D7" s="201"/>
      <c r="E7" s="16" t="s">
        <v>68</v>
      </c>
    </row>
    <row r="8" spans="1:5" ht="120" x14ac:dyDescent="0.25">
      <c r="A8" s="36" t="s">
        <v>33</v>
      </c>
      <c r="B8" s="46" t="s">
        <v>94</v>
      </c>
      <c r="C8" s="47" t="s">
        <v>98</v>
      </c>
      <c r="D8" s="48" t="s">
        <v>99</v>
      </c>
      <c r="E8" s="38" t="s">
        <v>71</v>
      </c>
    </row>
    <row r="9" spans="1:5" x14ac:dyDescent="0.25">
      <c r="A9" s="36" t="s">
        <v>34</v>
      </c>
      <c r="B9" s="27"/>
      <c r="C9" s="28"/>
      <c r="D9" s="29"/>
    </row>
    <row r="10" spans="1:5" x14ac:dyDescent="0.25">
      <c r="A10" s="36" t="s">
        <v>35</v>
      </c>
      <c r="B10" s="5"/>
      <c r="C10" s="26"/>
      <c r="D10" s="25"/>
    </row>
    <row r="11" spans="1:5" x14ac:dyDescent="0.25">
      <c r="A11" s="36" t="s">
        <v>36</v>
      </c>
      <c r="B11" s="5"/>
      <c r="C11" s="26"/>
      <c r="D11" s="25"/>
    </row>
    <row r="12" spans="1:5" x14ac:dyDescent="0.25">
      <c r="A12" s="36" t="s">
        <v>37</v>
      </c>
      <c r="B12" s="5"/>
      <c r="C12" s="26"/>
      <c r="D12" s="25"/>
    </row>
    <row r="13" spans="1:5" x14ac:dyDescent="0.25">
      <c r="A13" s="36" t="s">
        <v>38</v>
      </c>
      <c r="B13" s="5"/>
      <c r="C13" s="26"/>
      <c r="D13" s="25"/>
    </row>
    <row r="14" spans="1:5" ht="63.75" customHeight="1" x14ac:dyDescent="0.25">
      <c r="A14" s="35" t="s">
        <v>39</v>
      </c>
      <c r="B14" s="140" t="s">
        <v>21</v>
      </c>
      <c r="C14" s="141"/>
      <c r="D14" s="142"/>
      <c r="E14" s="16" t="s">
        <v>67</v>
      </c>
    </row>
    <row r="15" spans="1:5" ht="75" x14ac:dyDescent="0.25">
      <c r="A15" s="36" t="s">
        <v>40</v>
      </c>
      <c r="B15" s="20" t="s">
        <v>103</v>
      </c>
      <c r="C15" s="31" t="s">
        <v>104</v>
      </c>
      <c r="D15" s="32" t="s">
        <v>105</v>
      </c>
      <c r="E15" s="38" t="s">
        <v>71</v>
      </c>
    </row>
    <row r="16" spans="1:5" x14ac:dyDescent="0.25">
      <c r="A16" s="36" t="s">
        <v>41</v>
      </c>
      <c r="B16" s="30"/>
      <c r="C16" s="31"/>
      <c r="D16" s="32"/>
    </row>
    <row r="17" spans="1:5" x14ac:dyDescent="0.25">
      <c r="A17" s="36" t="s">
        <v>42</v>
      </c>
      <c r="B17" s="5"/>
      <c r="C17" s="26"/>
      <c r="D17" s="25"/>
    </row>
    <row r="18" spans="1:5" x14ac:dyDescent="0.25">
      <c r="A18" s="36" t="s">
        <v>43</v>
      </c>
      <c r="B18" s="5"/>
      <c r="C18" s="26"/>
      <c r="D18" s="25"/>
    </row>
    <row r="19" spans="1:5" x14ac:dyDescent="0.25">
      <c r="A19" s="36" t="s">
        <v>44</v>
      </c>
      <c r="B19" s="5"/>
      <c r="C19" s="26"/>
      <c r="D19" s="25"/>
    </row>
    <row r="20" spans="1:5" x14ac:dyDescent="0.25">
      <c r="A20" s="36" t="s">
        <v>45</v>
      </c>
      <c r="B20" s="5"/>
      <c r="C20" s="26"/>
      <c r="D20" s="25"/>
    </row>
    <row r="21" spans="1:5" ht="55.9" customHeight="1" x14ac:dyDescent="0.25">
      <c r="A21" s="35" t="s">
        <v>47</v>
      </c>
      <c r="B21" s="190" t="s">
        <v>19</v>
      </c>
      <c r="C21" s="190"/>
      <c r="D21" s="191"/>
      <c r="E21" s="16"/>
    </row>
    <row r="22" spans="1:5" ht="45" x14ac:dyDescent="0.25">
      <c r="A22" s="36" t="s">
        <v>46</v>
      </c>
      <c r="B22" s="30" t="s">
        <v>97</v>
      </c>
      <c r="C22" s="31" t="s">
        <v>107</v>
      </c>
      <c r="D22" s="32" t="s">
        <v>108</v>
      </c>
      <c r="E22" s="38" t="s">
        <v>71</v>
      </c>
    </row>
    <row r="23" spans="1:5" ht="60" x14ac:dyDescent="0.25">
      <c r="A23" s="36" t="s">
        <v>48</v>
      </c>
      <c r="B23" s="30" t="s">
        <v>95</v>
      </c>
      <c r="C23" s="31" t="s">
        <v>110</v>
      </c>
      <c r="D23" s="32" t="s">
        <v>109</v>
      </c>
    </row>
    <row r="24" spans="1:5" x14ac:dyDescent="0.25">
      <c r="A24" s="36" t="s">
        <v>49</v>
      </c>
      <c r="B24" s="5"/>
      <c r="C24" s="26"/>
      <c r="D24" s="25"/>
    </row>
    <row r="25" spans="1:5" x14ac:dyDescent="0.25">
      <c r="A25" s="36" t="s">
        <v>50</v>
      </c>
      <c r="B25" s="5"/>
      <c r="C25" s="26"/>
      <c r="D25" s="25"/>
    </row>
    <row r="26" spans="1:5" x14ac:dyDescent="0.25">
      <c r="A26" s="36" t="s">
        <v>51</v>
      </c>
      <c r="B26" s="5"/>
      <c r="C26" s="26"/>
      <c r="D26" s="25"/>
    </row>
    <row r="27" spans="1:5" x14ac:dyDescent="0.25">
      <c r="A27" s="36" t="s">
        <v>66</v>
      </c>
      <c r="B27" s="5"/>
      <c r="C27" s="26"/>
      <c r="D27" s="25"/>
    </row>
    <row r="28" spans="1:5" ht="29.25" customHeight="1" x14ac:dyDescent="0.25">
      <c r="A28" s="35" t="s">
        <v>52</v>
      </c>
      <c r="B28" s="140" t="s">
        <v>106</v>
      </c>
      <c r="C28" s="141"/>
      <c r="D28" s="142"/>
      <c r="E28" s="38" t="s">
        <v>71</v>
      </c>
    </row>
    <row r="29" spans="1:5" x14ac:dyDescent="0.25">
      <c r="A29" s="36" t="s">
        <v>53</v>
      </c>
      <c r="B29" s="20"/>
      <c r="C29" s="31"/>
      <c r="D29" s="32"/>
      <c r="E29" s="16"/>
    </row>
    <row r="30" spans="1:5" x14ac:dyDescent="0.25">
      <c r="A30" s="36" t="s">
        <v>54</v>
      </c>
      <c r="B30" s="5"/>
      <c r="C30" s="26"/>
      <c r="D30" s="25"/>
      <c r="E30" s="38"/>
    </row>
    <row r="31" spans="1:5" x14ac:dyDescent="0.25">
      <c r="A31" s="36" t="s">
        <v>55</v>
      </c>
      <c r="B31" s="5"/>
      <c r="C31" s="26"/>
      <c r="D31" s="25"/>
    </row>
    <row r="32" spans="1:5" x14ac:dyDescent="0.25">
      <c r="A32" s="36" t="s">
        <v>56</v>
      </c>
      <c r="B32" s="5"/>
      <c r="C32" s="26"/>
      <c r="D32" s="25"/>
    </row>
    <row r="33" spans="1:5" x14ac:dyDescent="0.25">
      <c r="A33" s="36" t="s">
        <v>57</v>
      </c>
      <c r="B33" s="5"/>
      <c r="C33" s="26"/>
      <c r="D33" s="25"/>
    </row>
    <row r="34" spans="1:5" x14ac:dyDescent="0.25">
      <c r="A34" s="36" t="s">
        <v>58</v>
      </c>
      <c r="B34" s="5"/>
      <c r="C34" s="26"/>
      <c r="D34" s="25"/>
    </row>
    <row r="35" spans="1:5" ht="30" customHeight="1" x14ac:dyDescent="0.25">
      <c r="A35" s="35" t="s">
        <v>59</v>
      </c>
      <c r="B35" s="140" t="s">
        <v>20</v>
      </c>
      <c r="C35" s="141"/>
      <c r="D35" s="142"/>
      <c r="E35" s="38" t="s">
        <v>71</v>
      </c>
    </row>
    <row r="36" spans="1:5" x14ac:dyDescent="0.25">
      <c r="A36" s="36" t="s">
        <v>60</v>
      </c>
      <c r="B36" s="5"/>
      <c r="C36" s="26"/>
      <c r="D36" s="25"/>
    </row>
    <row r="37" spans="1:5" x14ac:dyDescent="0.25">
      <c r="A37" s="36" t="s">
        <v>61</v>
      </c>
      <c r="B37" s="5"/>
      <c r="C37" s="26"/>
      <c r="D37" s="25"/>
    </row>
    <row r="38" spans="1:5" x14ac:dyDescent="0.25">
      <c r="A38" s="36" t="s">
        <v>62</v>
      </c>
      <c r="B38" s="5"/>
      <c r="C38" s="26"/>
      <c r="D38" s="25"/>
    </row>
    <row r="39" spans="1:5" x14ac:dyDescent="0.25">
      <c r="A39" s="36" t="s">
        <v>63</v>
      </c>
      <c r="B39" s="5"/>
      <c r="C39" s="26"/>
      <c r="D39" s="25"/>
    </row>
    <row r="40" spans="1:5" x14ac:dyDescent="0.25">
      <c r="A40" s="36" t="s">
        <v>64</v>
      </c>
      <c r="B40" s="5"/>
      <c r="C40" s="26"/>
      <c r="D40" s="25"/>
    </row>
    <row r="41" spans="1:5" ht="15.75" thickBot="1" x14ac:dyDescent="0.3">
      <c r="A41" s="36" t="s">
        <v>65</v>
      </c>
      <c r="B41" s="5"/>
      <c r="C41" s="26"/>
      <c r="D41" s="25"/>
    </row>
    <row r="42" spans="1:5" ht="30.75" customHeight="1" x14ac:dyDescent="0.25">
      <c r="A42" s="43">
        <v>6</v>
      </c>
      <c r="B42" s="188" t="s">
        <v>102</v>
      </c>
      <c r="C42" s="188"/>
      <c r="D42" s="189"/>
    </row>
    <row r="43" spans="1:5" x14ac:dyDescent="0.25">
      <c r="A43" s="44">
        <v>6.1</v>
      </c>
      <c r="B43" s="5"/>
      <c r="C43" s="26"/>
      <c r="D43" s="25"/>
    </row>
    <row r="44" spans="1:5" x14ac:dyDescent="0.25">
      <c r="A44" s="44">
        <v>6.2</v>
      </c>
      <c r="B44" s="5"/>
      <c r="C44" s="26"/>
      <c r="D44" s="25"/>
    </row>
    <row r="45" spans="1:5" x14ac:dyDescent="0.25">
      <c r="A45" s="44">
        <v>6.3</v>
      </c>
      <c r="B45" s="5"/>
      <c r="C45" s="26"/>
      <c r="D45" s="25"/>
    </row>
    <row r="46" spans="1:5" x14ac:dyDescent="0.25">
      <c r="A46" s="44">
        <v>6.4</v>
      </c>
      <c r="B46" s="5"/>
      <c r="C46" s="26"/>
      <c r="D46" s="25"/>
    </row>
    <row r="47" spans="1:5" x14ac:dyDescent="0.25">
      <c r="A47" s="44">
        <v>6.5</v>
      </c>
      <c r="B47" s="5"/>
      <c r="C47" s="26"/>
      <c r="D47" s="25"/>
    </row>
    <row r="48" spans="1:5" ht="15.75" thickBot="1" x14ac:dyDescent="0.3">
      <c r="A48" s="49">
        <v>6.6</v>
      </c>
      <c r="B48" s="50"/>
      <c r="C48" s="51"/>
      <c r="D48" s="52"/>
    </row>
  </sheetData>
  <mergeCells count="9">
    <mergeCell ref="B42:D42"/>
    <mergeCell ref="B21:D21"/>
    <mergeCell ref="B28:D28"/>
    <mergeCell ref="B35:D35"/>
    <mergeCell ref="C4:D4"/>
    <mergeCell ref="A5:B6"/>
    <mergeCell ref="A4:B4"/>
    <mergeCell ref="B7:D7"/>
    <mergeCell ref="B14:D14"/>
  </mergeCells>
  <pageMargins left="0.7" right="0.7" top="0.78740157499999996" bottom="0.78740157499999996"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vt:lpstr>
      <vt:lpstr>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Mashyr, Tetiana</cp:lastModifiedBy>
  <cp:lastPrinted>2025-04-30T14:33:41Z</cp:lastPrinted>
  <dcterms:created xsi:type="dcterms:W3CDTF">2015-06-05T18:19:34Z</dcterms:created>
  <dcterms:modified xsi:type="dcterms:W3CDTF">2025-04-30T14:33:52Z</dcterms:modified>
</cp:coreProperties>
</file>